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BOHUSLAVICE U ZLÍNA\PROVÁDĚČKA\KUBATUROVÉ LISTY\"/>
    </mc:Choice>
  </mc:AlternateContent>
  <xr:revisionPtr revIDLastSave="0" documentId="13_ncr:1_{0BC2E0E9-B4E6-4A42-B73B-8B7DE12FCF50}" xr6:coauthVersionLast="47" xr6:coauthVersionMax="47" xr10:uidLastSave="{00000000-0000-0000-0000-000000000000}"/>
  <bookViews>
    <workbookView xWindow="6660" yWindow="2595" windowWidth="112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C153" i="1" l="1"/>
  <c r="E153" i="1"/>
  <c r="H153" i="1"/>
  <c r="I153" i="1" s="1"/>
  <c r="K153" i="1"/>
  <c r="L153" i="1" s="1"/>
  <c r="C155" i="1"/>
  <c r="E155" i="1"/>
  <c r="H155" i="1"/>
  <c r="K155" i="1"/>
  <c r="C157" i="1"/>
  <c r="E157" i="1"/>
  <c r="H157" i="1"/>
  <c r="K157" i="1"/>
  <c r="K173" i="1"/>
  <c r="H173" i="1"/>
  <c r="E173" i="1"/>
  <c r="C173" i="1"/>
  <c r="I173" i="1" s="1"/>
  <c r="K171" i="1"/>
  <c r="H171" i="1"/>
  <c r="E171" i="1"/>
  <c r="C171" i="1"/>
  <c r="K169" i="1"/>
  <c r="H169" i="1"/>
  <c r="E169" i="1"/>
  <c r="C169" i="1"/>
  <c r="A168" i="1"/>
  <c r="A170" i="1" s="1"/>
  <c r="A172" i="1" s="1"/>
  <c r="A174" i="1" s="1"/>
  <c r="K167" i="1"/>
  <c r="H167" i="1"/>
  <c r="E167" i="1"/>
  <c r="C167" i="1"/>
  <c r="K163" i="1"/>
  <c r="H163" i="1"/>
  <c r="E163" i="1"/>
  <c r="C163" i="1"/>
  <c r="I163" i="1" s="1"/>
  <c r="K161" i="1"/>
  <c r="H161" i="1"/>
  <c r="E161" i="1"/>
  <c r="C161" i="1"/>
  <c r="K159" i="1"/>
  <c r="H159" i="1"/>
  <c r="E159" i="1"/>
  <c r="C159" i="1"/>
  <c r="H151" i="1"/>
  <c r="E151" i="1"/>
  <c r="C151" i="1"/>
  <c r="H149" i="1"/>
  <c r="E149" i="1"/>
  <c r="C149" i="1"/>
  <c r="K147" i="1"/>
  <c r="H147" i="1"/>
  <c r="E147" i="1"/>
  <c r="C147" i="1"/>
  <c r="K145" i="1"/>
  <c r="H145" i="1"/>
  <c r="E145" i="1"/>
  <c r="C145" i="1"/>
  <c r="I145" i="1" s="1"/>
  <c r="K143" i="1"/>
  <c r="H143" i="1"/>
  <c r="E143" i="1"/>
  <c r="C143" i="1"/>
  <c r="K141" i="1"/>
  <c r="H141" i="1"/>
  <c r="E141" i="1"/>
  <c r="C141" i="1"/>
  <c r="A140" i="1"/>
  <c r="A142" i="1" s="1"/>
  <c r="A144" i="1" s="1"/>
  <c r="A146" i="1" s="1"/>
  <c r="A148" i="1" s="1"/>
  <c r="A150" i="1" s="1"/>
  <c r="K139" i="1"/>
  <c r="H139" i="1"/>
  <c r="E139" i="1"/>
  <c r="C139" i="1"/>
  <c r="K137" i="1"/>
  <c r="H137" i="1"/>
  <c r="E137" i="1"/>
  <c r="C137" i="1"/>
  <c r="K135" i="1"/>
  <c r="H135" i="1"/>
  <c r="E135" i="1"/>
  <c r="C135" i="1"/>
  <c r="K133" i="1"/>
  <c r="H133" i="1"/>
  <c r="E133" i="1"/>
  <c r="C133" i="1"/>
  <c r="K131" i="1"/>
  <c r="H131" i="1"/>
  <c r="E131" i="1"/>
  <c r="C131" i="1"/>
  <c r="K129" i="1"/>
  <c r="H129" i="1"/>
  <c r="E129" i="1"/>
  <c r="C129" i="1"/>
  <c r="K127" i="1"/>
  <c r="H127" i="1"/>
  <c r="E127" i="1"/>
  <c r="C127" i="1"/>
  <c r="K125" i="1"/>
  <c r="H125" i="1"/>
  <c r="E125" i="1"/>
  <c r="C125" i="1"/>
  <c r="K123" i="1"/>
  <c r="H123" i="1"/>
  <c r="E123" i="1"/>
  <c r="C123" i="1"/>
  <c r="K121" i="1"/>
  <c r="H121" i="1"/>
  <c r="E121" i="1"/>
  <c r="C121" i="1"/>
  <c r="A120" i="1"/>
  <c r="A122" i="1" s="1"/>
  <c r="A124" i="1" s="1"/>
  <c r="A126" i="1" s="1"/>
  <c r="A128" i="1" s="1"/>
  <c r="A130" i="1" s="1"/>
  <c r="A132" i="1" s="1"/>
  <c r="A134" i="1" s="1"/>
  <c r="A136" i="1" s="1"/>
  <c r="K119" i="1"/>
  <c r="H119" i="1"/>
  <c r="E119" i="1"/>
  <c r="C119" i="1"/>
  <c r="I119" i="1" s="1"/>
  <c r="K117" i="1"/>
  <c r="H117" i="1"/>
  <c r="E117" i="1"/>
  <c r="C117" i="1"/>
  <c r="A116" i="1"/>
  <c r="K115" i="1"/>
  <c r="H115" i="1"/>
  <c r="E115" i="1"/>
  <c r="C115" i="1"/>
  <c r="K111" i="1"/>
  <c r="H111" i="1"/>
  <c r="E111" i="1"/>
  <c r="C111" i="1"/>
  <c r="K109" i="1"/>
  <c r="H109" i="1"/>
  <c r="E109" i="1"/>
  <c r="C109" i="1"/>
  <c r="I109" i="1" s="1"/>
  <c r="K107" i="1"/>
  <c r="H107" i="1"/>
  <c r="E107" i="1"/>
  <c r="C107" i="1"/>
  <c r="I107" i="1" s="1"/>
  <c r="K105" i="1"/>
  <c r="H105" i="1"/>
  <c r="E105" i="1"/>
  <c r="C105" i="1"/>
  <c r="I105" i="1" s="1"/>
  <c r="K103" i="1"/>
  <c r="H103" i="1"/>
  <c r="E103" i="1"/>
  <c r="C103" i="1"/>
  <c r="K101" i="1"/>
  <c r="H101" i="1"/>
  <c r="E101" i="1"/>
  <c r="C101" i="1"/>
  <c r="K99" i="1"/>
  <c r="H99" i="1"/>
  <c r="E99" i="1"/>
  <c r="C99" i="1"/>
  <c r="K97" i="1"/>
  <c r="H97" i="1"/>
  <c r="E97" i="1"/>
  <c r="C97" i="1"/>
  <c r="K95" i="1"/>
  <c r="H95" i="1"/>
  <c r="E95" i="1"/>
  <c r="C95" i="1"/>
  <c r="K93" i="1"/>
  <c r="H93" i="1"/>
  <c r="E93" i="1"/>
  <c r="C93" i="1"/>
  <c r="K91" i="1"/>
  <c r="H91" i="1"/>
  <c r="E91" i="1"/>
  <c r="C91" i="1"/>
  <c r="K89" i="1"/>
  <c r="H89" i="1"/>
  <c r="E89" i="1"/>
  <c r="C89" i="1"/>
  <c r="K87" i="1"/>
  <c r="H87" i="1"/>
  <c r="E87" i="1"/>
  <c r="C87" i="1"/>
  <c r="K85" i="1"/>
  <c r="H85" i="1"/>
  <c r="E85" i="1"/>
  <c r="C85" i="1"/>
  <c r="K83" i="1"/>
  <c r="H83" i="1"/>
  <c r="E83" i="1"/>
  <c r="C83" i="1"/>
  <c r="K81" i="1"/>
  <c r="H81" i="1"/>
  <c r="E81" i="1"/>
  <c r="C81" i="1"/>
  <c r="I81" i="1" s="1"/>
  <c r="K79" i="1"/>
  <c r="H79" i="1"/>
  <c r="E79" i="1"/>
  <c r="C79" i="1"/>
  <c r="K77" i="1"/>
  <c r="E77" i="1"/>
  <c r="C77" i="1"/>
  <c r="K75" i="1"/>
  <c r="E75" i="1"/>
  <c r="C75" i="1"/>
  <c r="I75" i="1" s="1"/>
  <c r="K73" i="1"/>
  <c r="H73" i="1"/>
  <c r="E73" i="1"/>
  <c r="C73" i="1"/>
  <c r="K71" i="1"/>
  <c r="H71" i="1"/>
  <c r="E71" i="1"/>
  <c r="C71" i="1"/>
  <c r="K69" i="1"/>
  <c r="H69" i="1"/>
  <c r="E69" i="1"/>
  <c r="C69" i="1"/>
  <c r="I69" i="1" s="1"/>
  <c r="K67" i="1"/>
  <c r="H67" i="1"/>
  <c r="E67" i="1"/>
  <c r="C67" i="1"/>
  <c r="I67" i="1" s="1"/>
  <c r="K65" i="1"/>
  <c r="H65" i="1"/>
  <c r="E65" i="1"/>
  <c r="C65" i="1"/>
  <c r="A64" i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90" i="1" s="1"/>
  <c r="A92" i="1" s="1"/>
  <c r="A94" i="1" s="1"/>
  <c r="A96" i="1" s="1"/>
  <c r="A98" i="1" s="1"/>
  <c r="A100" i="1" s="1"/>
  <c r="A102" i="1" s="1"/>
  <c r="A104" i="1" s="1"/>
  <c r="A106" i="1" s="1"/>
  <c r="A108" i="1" s="1"/>
  <c r="A110" i="1" s="1"/>
  <c r="K63" i="1"/>
  <c r="H63" i="1"/>
  <c r="E63" i="1"/>
  <c r="C63" i="1"/>
  <c r="C59" i="1"/>
  <c r="K59" i="1"/>
  <c r="H59" i="1"/>
  <c r="E59" i="1"/>
  <c r="A12" i="1"/>
  <c r="A14" i="1" s="1"/>
  <c r="A16" i="1" s="1"/>
  <c r="A20" i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A52" i="1" s="1"/>
  <c r="A54" i="1" s="1"/>
  <c r="A56" i="1" s="1"/>
  <c r="A58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C37" i="1"/>
  <c r="E37" i="1"/>
  <c r="H37" i="1"/>
  <c r="K37" i="1"/>
  <c r="C39" i="1"/>
  <c r="E39" i="1"/>
  <c r="H39" i="1"/>
  <c r="K39" i="1"/>
  <c r="C41" i="1"/>
  <c r="E41" i="1"/>
  <c r="H41" i="1"/>
  <c r="K41" i="1"/>
  <c r="C43" i="1"/>
  <c r="E43" i="1"/>
  <c r="H43" i="1"/>
  <c r="K43" i="1"/>
  <c r="C45" i="1"/>
  <c r="E45" i="1"/>
  <c r="H45" i="1"/>
  <c r="K45" i="1"/>
  <c r="C47" i="1"/>
  <c r="E47" i="1"/>
  <c r="H47" i="1"/>
  <c r="K47" i="1"/>
  <c r="C49" i="1"/>
  <c r="E49" i="1"/>
  <c r="H49" i="1"/>
  <c r="K49" i="1"/>
  <c r="C51" i="1"/>
  <c r="E51" i="1"/>
  <c r="H51" i="1"/>
  <c r="K51" i="1"/>
  <c r="C53" i="1"/>
  <c r="E53" i="1"/>
  <c r="H53" i="1"/>
  <c r="K53" i="1"/>
  <c r="C55" i="1"/>
  <c r="E55" i="1"/>
  <c r="H55" i="1"/>
  <c r="K55" i="1"/>
  <c r="C57" i="1"/>
  <c r="E57" i="1"/>
  <c r="H57" i="1"/>
  <c r="K57" i="1"/>
  <c r="F79" i="1" l="1"/>
  <c r="L155" i="1"/>
  <c r="L107" i="1"/>
  <c r="I15" i="1"/>
  <c r="F157" i="1"/>
  <c r="L157" i="1"/>
  <c r="I157" i="1"/>
  <c r="F155" i="1"/>
  <c r="I155" i="1"/>
  <c r="F149" i="1"/>
  <c r="F91" i="1"/>
  <c r="F87" i="1"/>
  <c r="L87" i="1"/>
  <c r="F71" i="1"/>
  <c r="I39" i="1"/>
  <c r="F35" i="1"/>
  <c r="L33" i="1"/>
  <c r="L75" i="1"/>
  <c r="I103" i="1"/>
  <c r="I111" i="1"/>
  <c r="F141" i="1"/>
  <c r="F33" i="1"/>
  <c r="L79" i="1"/>
  <c r="L103" i="1"/>
  <c r="I117" i="1"/>
  <c r="F145" i="1"/>
  <c r="F173" i="1"/>
  <c r="F153" i="1"/>
  <c r="F75" i="1"/>
  <c r="F107" i="1"/>
  <c r="F163" i="1"/>
  <c r="I79" i="1"/>
  <c r="L145" i="1"/>
  <c r="A152" i="1"/>
  <c r="A154" i="1" s="1"/>
  <c r="A156" i="1" s="1"/>
  <c r="A158" i="1" s="1"/>
  <c r="A160" i="1" s="1"/>
  <c r="A162" i="1" s="1"/>
  <c r="A164" i="1" s="1"/>
  <c r="L173" i="1"/>
  <c r="I169" i="1"/>
  <c r="I171" i="1"/>
  <c r="F171" i="1"/>
  <c r="F169" i="1"/>
  <c r="L171" i="1"/>
  <c r="L169" i="1"/>
  <c r="I167" i="1"/>
  <c r="F167" i="1"/>
  <c r="L167" i="1"/>
  <c r="L163" i="1"/>
  <c r="I159" i="1"/>
  <c r="I161" i="1"/>
  <c r="F159" i="1"/>
  <c r="L159" i="1"/>
  <c r="F161" i="1"/>
  <c r="L161" i="1"/>
  <c r="I151" i="1"/>
  <c r="I149" i="1"/>
  <c r="L149" i="1"/>
  <c r="F151" i="1"/>
  <c r="L151" i="1"/>
  <c r="I147" i="1"/>
  <c r="F147" i="1"/>
  <c r="L147" i="1"/>
  <c r="I141" i="1"/>
  <c r="I143" i="1"/>
  <c r="L141" i="1"/>
  <c r="F143" i="1"/>
  <c r="L143" i="1"/>
  <c r="I139" i="1"/>
  <c r="F139" i="1"/>
  <c r="L139" i="1"/>
  <c r="I137" i="1"/>
  <c r="I135" i="1"/>
  <c r="I133" i="1"/>
  <c r="I131" i="1"/>
  <c r="I129" i="1"/>
  <c r="I127" i="1"/>
  <c r="I125" i="1"/>
  <c r="I123" i="1"/>
  <c r="I121" i="1"/>
  <c r="L115" i="1"/>
  <c r="L111" i="1"/>
  <c r="F111" i="1"/>
  <c r="F109" i="1"/>
  <c r="L109" i="1"/>
  <c r="F105" i="1"/>
  <c r="L105" i="1"/>
  <c r="F103" i="1"/>
  <c r="I101" i="1"/>
  <c r="I99" i="1"/>
  <c r="L99" i="1"/>
  <c r="F101" i="1"/>
  <c r="F99" i="1"/>
  <c r="L101" i="1"/>
  <c r="I95" i="1"/>
  <c r="I97" i="1"/>
  <c r="F97" i="1"/>
  <c r="L97" i="1"/>
  <c r="F95" i="1"/>
  <c r="L95" i="1"/>
  <c r="I91" i="1"/>
  <c r="I93" i="1"/>
  <c r="F93" i="1"/>
  <c r="L93" i="1"/>
  <c r="L91" i="1"/>
  <c r="I89" i="1"/>
  <c r="I87" i="1"/>
  <c r="F89" i="1"/>
  <c r="L89" i="1"/>
  <c r="I83" i="1"/>
  <c r="I85" i="1"/>
  <c r="L83" i="1"/>
  <c r="F85" i="1"/>
  <c r="F83" i="1"/>
  <c r="L85" i="1"/>
  <c r="L81" i="1"/>
  <c r="F81" i="1"/>
  <c r="I77" i="1"/>
  <c r="F77" i="1"/>
  <c r="L77" i="1"/>
  <c r="I71" i="1"/>
  <c r="I73" i="1"/>
  <c r="F73" i="1"/>
  <c r="L73" i="1"/>
  <c r="L71" i="1"/>
  <c r="L67" i="1"/>
  <c r="F69" i="1"/>
  <c r="L69" i="1"/>
  <c r="F67" i="1"/>
  <c r="L63" i="1"/>
  <c r="I65" i="1"/>
  <c r="F63" i="1"/>
  <c r="F65" i="1"/>
  <c r="L65" i="1"/>
  <c r="I63" i="1"/>
  <c r="F115" i="1"/>
  <c r="F117" i="1"/>
  <c r="L117" i="1"/>
  <c r="F119" i="1"/>
  <c r="L119" i="1"/>
  <c r="F121" i="1"/>
  <c r="L121" i="1"/>
  <c r="F123" i="1"/>
  <c r="L123" i="1"/>
  <c r="F125" i="1"/>
  <c r="L125" i="1"/>
  <c r="F127" i="1"/>
  <c r="L127" i="1"/>
  <c r="F129" i="1"/>
  <c r="L129" i="1"/>
  <c r="F131" i="1"/>
  <c r="L131" i="1"/>
  <c r="F133" i="1"/>
  <c r="L133" i="1"/>
  <c r="F135" i="1"/>
  <c r="L135" i="1"/>
  <c r="F137" i="1"/>
  <c r="L137" i="1"/>
  <c r="I115" i="1"/>
  <c r="I57" i="1"/>
  <c r="I53" i="1"/>
  <c r="I41" i="1"/>
  <c r="I33" i="1"/>
  <c r="I25" i="1"/>
  <c r="F21" i="1"/>
  <c r="I17" i="1"/>
  <c r="F13" i="1"/>
  <c r="F59" i="1"/>
  <c r="F49" i="1"/>
  <c r="F45" i="1"/>
  <c r="I37" i="1"/>
  <c r="F29" i="1"/>
  <c r="I55" i="1"/>
  <c r="L51" i="1"/>
  <c r="F51" i="1"/>
  <c r="I51" i="1"/>
  <c r="I49" i="1"/>
  <c r="L49" i="1"/>
  <c r="I47" i="1"/>
  <c r="I45" i="1"/>
  <c r="F43" i="1"/>
  <c r="L35" i="1"/>
  <c r="I35" i="1"/>
  <c r="I31" i="1"/>
  <c r="I29" i="1"/>
  <c r="F27" i="1"/>
  <c r="I23" i="1"/>
  <c r="I21" i="1"/>
  <c r="F19" i="1"/>
  <c r="I13" i="1"/>
  <c r="F11" i="1"/>
  <c r="L59" i="1"/>
  <c r="F53" i="1"/>
  <c r="L45" i="1"/>
  <c r="I43" i="1"/>
  <c r="F37" i="1"/>
  <c r="L29" i="1"/>
  <c r="I27" i="1"/>
  <c r="L21" i="1"/>
  <c r="I19" i="1"/>
  <c r="L13" i="1"/>
  <c r="I11" i="1"/>
  <c r="F57" i="1"/>
  <c r="F55" i="1"/>
  <c r="F47" i="1"/>
  <c r="L43" i="1"/>
  <c r="F41" i="1"/>
  <c r="F39" i="1"/>
  <c r="F31" i="1"/>
  <c r="L27" i="1"/>
  <c r="F25" i="1"/>
  <c r="F23" i="1"/>
  <c r="L19" i="1"/>
  <c r="F17" i="1"/>
  <c r="F15" i="1"/>
  <c r="I59" i="1"/>
  <c r="L57" i="1"/>
  <c r="L41" i="1"/>
  <c r="L25" i="1"/>
  <c r="L53" i="1"/>
  <c r="L37" i="1"/>
  <c r="L11" i="1"/>
  <c r="L17" i="1"/>
  <c r="L55" i="1"/>
  <c r="L47" i="1"/>
  <c r="L39" i="1"/>
  <c r="L31" i="1"/>
  <c r="L23" i="1"/>
  <c r="L15" i="1"/>
  <c r="L176" i="1" l="1"/>
  <c r="F176" i="1"/>
  <c r="I176" i="1"/>
</calcChain>
</file>

<file path=xl/sharedStrings.xml><?xml version="1.0" encoding="utf-8"?>
<sst xmlns="http://schemas.openxmlformats.org/spreadsheetml/2006/main" count="27" uniqueCount="15">
  <si>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</si>
  <si>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</si>
  <si>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</si>
  <si>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</si>
  <si>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</si>
  <si>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</si>
  <si>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</si>
  <si>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</si>
  <si>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</si>
  <si>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</si>
  <si>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</si>
  <si>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</si>
  <si>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t>ODSTRANĚNÍ NÁNOSŮ</t>
  </si>
  <si>
    <r>
      <t>m</t>
    </r>
    <r>
      <rPr>
        <b/>
        <vertAlign val="superscript"/>
        <sz val="8"/>
        <rFont val="Arial CE"/>
        <charset val="238"/>
      </rPr>
      <t>2</t>
    </r>
  </si>
  <si>
    <t>Březnice, Úpr. Březnice, 16,200-19,290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</si>
</sst>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0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7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J6" sqref="J6:L6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4">
      <c r="A1" s="38" t="s">
        <v>14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23.2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6.5" customHeight="1" x14ac:dyDescent="0.35">
      <c r="G3" s="32"/>
    </row>
    <row r="4" spans="1:12" ht="18.75" customHeight="1" x14ac:dyDescent="0.3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40" t="s">
        <v>12</v>
      </c>
      <c r="E6" s="41"/>
      <c r="F6" s="42"/>
      <c r="G6" s="40"/>
      <c r="H6" s="41"/>
      <c r="I6" s="42"/>
      <c r="J6" s="40"/>
      <c r="K6" s="41"/>
      <c r="L6" s="42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13</v>
      </c>
      <c r="K8" s="14" t="s">
        <v>13</v>
      </c>
      <c r="L8" s="15" t="s">
        <v>11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0</v>
      </c>
      <c r="B10" s="1">
        <v>16.93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13.000000000001677</v>
      </c>
      <c r="D11" s="8"/>
      <c r="E11" s="9">
        <f>+(D10+D12)/2</f>
        <v>0</v>
      </c>
      <c r="F11" s="9">
        <f>+C11*E11</f>
        <v>0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1</v>
      </c>
      <c r="B12" s="1">
        <v>16.943000000000001</v>
      </c>
      <c r="C12" s="8"/>
      <c r="D12" s="9">
        <v>0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15.999999999998238</v>
      </c>
      <c r="D13" s="8"/>
      <c r="E13" s="9">
        <f>+(D12+D14)/2</f>
        <v>0.25</v>
      </c>
      <c r="F13" s="9">
        <f>+C13*E13</f>
        <v>3.9999999999995595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2</v>
      </c>
      <c r="B14" s="1">
        <v>16.959</v>
      </c>
      <c r="C14" s="8"/>
      <c r="D14" s="9">
        <v>0.5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10.999999999999233</v>
      </c>
      <c r="D15" s="8"/>
      <c r="E15" s="9">
        <f>+(D14+D16)/2</f>
        <v>0.25</v>
      </c>
      <c r="F15" s="9">
        <f>+C15*E15</f>
        <v>2.7499999999998082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3</v>
      </c>
      <c r="B16" s="1">
        <v>16.97</v>
      </c>
      <c r="C16" s="8"/>
      <c r="D16" s="9">
        <v>0</v>
      </c>
      <c r="E16" s="8"/>
      <c r="F16" s="8"/>
      <c r="G16" s="9">
        <v>0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39.000000000001478</v>
      </c>
      <c r="D17" s="8"/>
      <c r="E17" s="9">
        <f>+(D16+D18)/2</f>
        <v>0</v>
      </c>
      <c r="F17" s="9">
        <f>+C17*E17</f>
        <v>0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4</v>
      </c>
      <c r="B18" s="1">
        <v>17.009</v>
      </c>
      <c r="C18" s="8"/>
      <c r="D18" s="9">
        <v>0</v>
      </c>
      <c r="E18" s="8"/>
      <c r="F18" s="8"/>
      <c r="G18" s="9">
        <v>0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41.000000000000369</v>
      </c>
      <c r="D19" s="2"/>
      <c r="E19" s="9">
        <f>+(D18+D20)/2</f>
        <v>0</v>
      </c>
      <c r="F19" s="9">
        <f>+C19*E19</f>
        <v>0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5</v>
      </c>
      <c r="B20" s="1">
        <v>17.05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30.999999999998806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6</v>
      </c>
      <c r="B22" s="1">
        <v>17.081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>
        <f>+(B24-B22)*1000</f>
        <v>18.000000000000682</v>
      </c>
      <c r="D23" s="8"/>
      <c r="E23" s="9">
        <f>+(D22+D24)/2</f>
        <v>0.2</v>
      </c>
      <c r="F23" s="9">
        <f>+C23*E23</f>
        <v>3.6000000000001364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 x14ac:dyDescent="0.2">
      <c r="A24" s="24">
        <f>A22+1</f>
        <v>7</v>
      </c>
      <c r="B24" s="1">
        <v>17.099</v>
      </c>
      <c r="C24" s="8"/>
      <c r="D24" s="9">
        <v>0.4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 x14ac:dyDescent="0.2">
      <c r="A25" s="26"/>
      <c r="B25" s="11"/>
      <c r="C25" s="9">
        <f>+(B26-B24)*1000</f>
        <v>13.999999999999346</v>
      </c>
      <c r="D25" s="8"/>
      <c r="E25" s="9">
        <f>+(D24+D26)/2</f>
        <v>0.22500000000000001</v>
      </c>
      <c r="F25" s="9">
        <f>+C25*E25</f>
        <v>3.1499999999998529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0</v>
      </c>
      <c r="L25" s="27">
        <f>+C25*K25</f>
        <v>0</v>
      </c>
    </row>
    <row r="26" spans="1:12" x14ac:dyDescent="0.2">
      <c r="A26" s="24">
        <f>A24+1</f>
        <v>8</v>
      </c>
      <c r="B26" s="1">
        <v>17.113</v>
      </c>
      <c r="C26" s="8"/>
      <c r="D26" s="9">
        <v>0.05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 x14ac:dyDescent="0.2">
      <c r="A27" s="26"/>
      <c r="B27" s="11"/>
      <c r="C27" s="9">
        <f>+(B28-B26)*1000</f>
        <v>9.0000000000003411</v>
      </c>
      <c r="D27" s="8"/>
      <c r="E27" s="9">
        <f>+(D26+D28)/2</f>
        <v>2.5000000000000001E-2</v>
      </c>
      <c r="F27" s="9">
        <f>+C27*E27</f>
        <v>0.22500000000000853</v>
      </c>
      <c r="G27" s="8"/>
      <c r="H27" s="9">
        <f>+(G26+G28)/2</f>
        <v>0</v>
      </c>
      <c r="I27" s="9">
        <f>+C27*H27</f>
        <v>0</v>
      </c>
      <c r="J27" s="8"/>
      <c r="K27" s="9">
        <f>+(J26+J28)/2</f>
        <v>0</v>
      </c>
      <c r="L27" s="27">
        <f>+C27*K27</f>
        <v>0</v>
      </c>
    </row>
    <row r="28" spans="1:12" x14ac:dyDescent="0.2">
      <c r="A28" s="24">
        <f>A26+1</f>
        <v>9</v>
      </c>
      <c r="B28" s="1">
        <v>17.122</v>
      </c>
      <c r="C28" s="8"/>
      <c r="D28" s="9">
        <v>0</v>
      </c>
      <c r="E28" s="8"/>
      <c r="F28" s="8"/>
      <c r="G28" s="9">
        <v>0</v>
      </c>
      <c r="H28" s="8"/>
      <c r="I28" s="8"/>
      <c r="J28" s="9">
        <v>0</v>
      </c>
      <c r="K28" s="8"/>
      <c r="L28" s="25"/>
    </row>
    <row r="29" spans="1:12" x14ac:dyDescent="0.2">
      <c r="A29" s="22"/>
      <c r="B29" s="12"/>
      <c r="C29" s="9">
        <f>+(B30-B28)*1000</f>
        <v>50.000000000000711</v>
      </c>
      <c r="D29" s="2"/>
      <c r="E29" s="9">
        <f>+(D28+D30)/2</f>
        <v>0</v>
      </c>
      <c r="F29" s="9">
        <f>+C29*E29</f>
        <v>0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0</v>
      </c>
      <c r="L29" s="27">
        <f>+C29*K29</f>
        <v>0</v>
      </c>
    </row>
    <row r="30" spans="1:12" x14ac:dyDescent="0.2">
      <c r="A30" s="24">
        <f>A28+1</f>
        <v>10</v>
      </c>
      <c r="B30" s="1">
        <v>17.172000000000001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">
      <c r="A31" s="26"/>
      <c r="B31" s="10"/>
      <c r="C31" s="9">
        <f>+(B32-B30)*1000</f>
        <v>18.999999999998352</v>
      </c>
      <c r="D31" s="8"/>
      <c r="E31" s="9">
        <f>+(D30+D32)/2</f>
        <v>0.12</v>
      </c>
      <c r="F31" s="9">
        <f>+C31*E31</f>
        <v>2.2799999999998022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">
      <c r="A32" s="24">
        <f>A30+1</f>
        <v>11</v>
      </c>
      <c r="B32" s="1">
        <v>17.190999999999999</v>
      </c>
      <c r="C32" s="8"/>
      <c r="D32" s="9">
        <v>0.24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">
      <c r="A33" s="26"/>
      <c r="B33" s="11"/>
      <c r="C33" s="9">
        <f>+(B34-B32)*1000</f>
        <v>24.000000000000909</v>
      </c>
      <c r="D33" s="8"/>
      <c r="E33" s="9">
        <f>+(D32+D34)/2</f>
        <v>0.14499999999999999</v>
      </c>
      <c r="F33" s="9">
        <f>+C33*E33</f>
        <v>3.4800000000001314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">
      <c r="A34" s="24">
        <f>A32+1</f>
        <v>12</v>
      </c>
      <c r="B34" s="1">
        <v>17.215</v>
      </c>
      <c r="C34" s="8"/>
      <c r="D34" s="9">
        <v>0.05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">
      <c r="A35" s="26"/>
      <c r="B35" s="11"/>
      <c r="C35" s="9">
        <f>+(B36-B34)*1000</f>
        <v>24.999999999998579</v>
      </c>
      <c r="D35" s="8"/>
      <c r="E35" s="9">
        <f>+(D34+D36)/2</f>
        <v>7.5000000000000011E-2</v>
      </c>
      <c r="F35" s="9">
        <f>+C35*E35</f>
        <v>1.8749999999998936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">
      <c r="A36" s="24">
        <f>A34+1</f>
        <v>13</v>
      </c>
      <c r="B36" s="1">
        <v>17.239999999999998</v>
      </c>
      <c r="C36" s="8"/>
      <c r="D36" s="9">
        <v>0.1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">
      <c r="A37" s="26"/>
      <c r="B37" s="11"/>
      <c r="C37" s="9">
        <f>+(B38-B36)*1000</f>
        <v>28.999999999999915</v>
      </c>
      <c r="D37" s="8"/>
      <c r="E37" s="9">
        <f>+(D36+D38)/2</f>
        <v>0.19</v>
      </c>
      <c r="F37" s="9">
        <f>+C37*E37</f>
        <v>5.5099999999999838</v>
      </c>
      <c r="G37" s="8"/>
      <c r="H37" s="9">
        <f>+(G36+G38)/2</f>
        <v>0</v>
      </c>
      <c r="I37" s="9">
        <f>+C37*H37</f>
        <v>0</v>
      </c>
      <c r="J37" s="8"/>
      <c r="K37" s="9">
        <f>+(J36+J38)/2</f>
        <v>0</v>
      </c>
      <c r="L37" s="27">
        <f>+C37*K37</f>
        <v>0</v>
      </c>
    </row>
    <row r="38" spans="1:12" x14ac:dyDescent="0.2">
      <c r="A38" s="24">
        <f>A36+1</f>
        <v>14</v>
      </c>
      <c r="B38" s="1">
        <v>17.268999999999998</v>
      </c>
      <c r="C38" s="8"/>
      <c r="D38" s="9">
        <v>0.28000000000000003</v>
      </c>
      <c r="E38" s="8"/>
      <c r="F38" s="8"/>
      <c r="G38" s="9">
        <v>0</v>
      </c>
      <c r="H38" s="8"/>
      <c r="I38" s="8"/>
      <c r="J38" s="9">
        <v>0</v>
      </c>
      <c r="K38" s="8"/>
      <c r="L38" s="25"/>
    </row>
    <row r="39" spans="1:12" x14ac:dyDescent="0.2">
      <c r="A39" s="22"/>
      <c r="B39" s="12"/>
      <c r="C39" s="9">
        <f>+(B40-B38)*1000</f>
        <v>28.999999999999915</v>
      </c>
      <c r="D39" s="2"/>
      <c r="E39" s="9">
        <f>+(D38+D40)/2</f>
        <v>0.34499999999999997</v>
      </c>
      <c r="F39" s="9">
        <f>+C39*E39</f>
        <v>10.004999999999971</v>
      </c>
      <c r="G39" s="2"/>
      <c r="H39" s="9">
        <f>+(G38+G40)/2</f>
        <v>0</v>
      </c>
      <c r="I39" s="9">
        <f>+C39*H39</f>
        <v>0</v>
      </c>
      <c r="J39" s="2"/>
      <c r="K39" s="9">
        <f>+(J38+J40)/2</f>
        <v>0</v>
      </c>
      <c r="L39" s="27">
        <f>+C39*K39</f>
        <v>0</v>
      </c>
    </row>
    <row r="40" spans="1:12" x14ac:dyDescent="0.2">
      <c r="A40" s="24">
        <f>A38+1</f>
        <v>15</v>
      </c>
      <c r="B40" s="1">
        <v>17.297999999999998</v>
      </c>
      <c r="C40" s="8"/>
      <c r="D40" s="9">
        <v>0.41</v>
      </c>
      <c r="E40" s="8"/>
      <c r="F40" s="8"/>
      <c r="G40" s="9">
        <v>0</v>
      </c>
      <c r="H40" s="8"/>
      <c r="I40" s="8"/>
      <c r="J40" s="9">
        <v>0</v>
      </c>
      <c r="K40" s="8"/>
      <c r="L40" s="25"/>
    </row>
    <row r="41" spans="1:12" x14ac:dyDescent="0.2">
      <c r="A41" s="26"/>
      <c r="B41" s="10"/>
      <c r="C41" s="9">
        <f>+(B42-B40)*1000</f>
        <v>25.000000000002132</v>
      </c>
      <c r="D41" s="8"/>
      <c r="E41" s="9">
        <f>+(D40+D42)/2</f>
        <v>0.76999999999999991</v>
      </c>
      <c r="F41" s="9">
        <f>+C41*E41</f>
        <v>19.250000000001638</v>
      </c>
      <c r="G41" s="8"/>
      <c r="H41" s="9">
        <f>+(G40+G42)/2</f>
        <v>0</v>
      </c>
      <c r="I41" s="9">
        <f>+C41*H41</f>
        <v>0</v>
      </c>
      <c r="J41" s="8"/>
      <c r="K41" s="9">
        <f>+(J40+J42)/2</f>
        <v>0</v>
      </c>
      <c r="L41" s="27">
        <f>+C41*K41</f>
        <v>0</v>
      </c>
    </row>
    <row r="42" spans="1:12" x14ac:dyDescent="0.2">
      <c r="A42" s="24">
        <f>A40+1</f>
        <v>16</v>
      </c>
      <c r="B42" s="1">
        <v>17.323</v>
      </c>
      <c r="C42" s="8"/>
      <c r="D42" s="9">
        <v>1.1299999999999999</v>
      </c>
      <c r="E42" s="8"/>
      <c r="F42" s="8"/>
      <c r="G42" s="9">
        <v>0</v>
      </c>
      <c r="H42" s="8"/>
      <c r="I42" s="8"/>
      <c r="J42" s="9">
        <v>0</v>
      </c>
      <c r="K42" s="8"/>
      <c r="L42" s="25"/>
    </row>
    <row r="43" spans="1:12" x14ac:dyDescent="0.2">
      <c r="A43" s="26"/>
      <c r="B43" s="11"/>
      <c r="C43" s="9">
        <f>+(B44-B42)*1000</f>
        <v>27.000000000001023</v>
      </c>
      <c r="D43" s="8"/>
      <c r="E43" s="9">
        <f>+(D42+D44)/2</f>
        <v>1.39</v>
      </c>
      <c r="F43" s="9">
        <f>+C43*E43</f>
        <v>37.530000000001422</v>
      </c>
      <c r="G43" s="8"/>
      <c r="H43" s="9">
        <f>+(G42+G44)/2</f>
        <v>0</v>
      </c>
      <c r="I43" s="9">
        <f>+C43*H43</f>
        <v>0</v>
      </c>
      <c r="J43" s="8"/>
      <c r="K43" s="9">
        <f>+(J42+J44)/2</f>
        <v>0</v>
      </c>
      <c r="L43" s="27">
        <f>+C43*K43</f>
        <v>0</v>
      </c>
    </row>
    <row r="44" spans="1:12" x14ac:dyDescent="0.2">
      <c r="A44" s="24">
        <f>A42+1</f>
        <v>17</v>
      </c>
      <c r="B44" s="1">
        <v>17.350000000000001</v>
      </c>
      <c r="C44" s="8"/>
      <c r="D44" s="9">
        <v>1.65</v>
      </c>
      <c r="E44" s="8"/>
      <c r="F44" s="8"/>
      <c r="G44" s="9">
        <v>0</v>
      </c>
      <c r="H44" s="8"/>
      <c r="I44" s="8"/>
      <c r="J44" s="9">
        <v>0</v>
      </c>
      <c r="K44" s="8"/>
      <c r="L44" s="25"/>
    </row>
    <row r="45" spans="1:12" x14ac:dyDescent="0.2">
      <c r="A45" s="26"/>
      <c r="B45" s="11"/>
      <c r="C45" s="9">
        <f>+(B46-B44)*1000</f>
        <v>14.999999999997016</v>
      </c>
      <c r="D45" s="8"/>
      <c r="E45" s="9">
        <f>+(D44+D46)/2</f>
        <v>1.325</v>
      </c>
      <c r="F45" s="9">
        <f>+C45*E45</f>
        <v>19.874999999996046</v>
      </c>
      <c r="G45" s="8"/>
      <c r="H45" s="9">
        <f>+(G44+G46)/2</f>
        <v>0</v>
      </c>
      <c r="I45" s="9">
        <f>+C45*H45</f>
        <v>0</v>
      </c>
      <c r="J45" s="8"/>
      <c r="K45" s="9">
        <f>+(J44+J46)/2</f>
        <v>0</v>
      </c>
      <c r="L45" s="27">
        <f>+C45*K45</f>
        <v>0</v>
      </c>
    </row>
    <row r="46" spans="1:12" x14ac:dyDescent="0.2">
      <c r="A46" s="24">
        <f>A44+1</f>
        <v>18</v>
      </c>
      <c r="B46" s="1">
        <v>17.364999999999998</v>
      </c>
      <c r="C46" s="8"/>
      <c r="D46" s="9">
        <v>1</v>
      </c>
      <c r="E46" s="8"/>
      <c r="F46" s="8"/>
      <c r="G46" s="9">
        <v>0</v>
      </c>
      <c r="H46" s="8"/>
      <c r="I46" s="8"/>
      <c r="J46" s="9">
        <v>0</v>
      </c>
      <c r="K46" s="8"/>
      <c r="L46" s="25"/>
    </row>
    <row r="47" spans="1:12" x14ac:dyDescent="0.2">
      <c r="A47" s="26"/>
      <c r="B47" s="11"/>
      <c r="C47" s="9">
        <f>+(B48-B46)*1000</f>
        <v>12.000000000000455</v>
      </c>
      <c r="D47" s="8"/>
      <c r="E47" s="9">
        <f>+(D46+D48)/2</f>
        <v>0.85</v>
      </c>
      <c r="F47" s="9">
        <f>+C47*E47</f>
        <v>10.200000000000387</v>
      </c>
      <c r="G47" s="8"/>
      <c r="H47" s="9">
        <f>+(G46+G48)/2</f>
        <v>0</v>
      </c>
      <c r="I47" s="9">
        <f>+C47*H47</f>
        <v>0</v>
      </c>
      <c r="J47" s="8"/>
      <c r="K47" s="9">
        <f>+(J46+J48)/2</f>
        <v>0</v>
      </c>
      <c r="L47" s="27">
        <f>+C47*K47</f>
        <v>0</v>
      </c>
    </row>
    <row r="48" spans="1:12" x14ac:dyDescent="0.2">
      <c r="A48" s="24">
        <f>A46+1</f>
        <v>19</v>
      </c>
      <c r="B48" s="1">
        <v>17.376999999999999</v>
      </c>
      <c r="C48" s="8"/>
      <c r="D48" s="9">
        <v>0.7</v>
      </c>
      <c r="E48" s="8"/>
      <c r="F48" s="8"/>
      <c r="G48" s="9">
        <v>0</v>
      </c>
      <c r="H48" s="8"/>
      <c r="I48" s="8"/>
      <c r="J48" s="9">
        <v>0</v>
      </c>
      <c r="K48" s="8"/>
      <c r="L48" s="25"/>
    </row>
    <row r="49" spans="1:12" x14ac:dyDescent="0.2">
      <c r="A49" s="22"/>
      <c r="B49" s="7"/>
      <c r="C49" s="9">
        <f>+(B50-B48)*1000</f>
        <v>27.000000000001023</v>
      </c>
      <c r="D49" s="2"/>
      <c r="E49" s="9">
        <f>+(D48+D50)/2</f>
        <v>1.0350000000000001</v>
      </c>
      <c r="F49" s="9">
        <f>+C49*E49</f>
        <v>27.945000000001063</v>
      </c>
      <c r="G49" s="2"/>
      <c r="H49" s="9">
        <f>+(G48+G50)/2</f>
        <v>0</v>
      </c>
      <c r="I49" s="9">
        <f>+C49*H49</f>
        <v>0</v>
      </c>
      <c r="J49" s="2"/>
      <c r="K49" s="9">
        <f>+(J48+J50)/2</f>
        <v>0</v>
      </c>
      <c r="L49" s="27">
        <f>+C49*K49</f>
        <v>0</v>
      </c>
    </row>
    <row r="50" spans="1:12" x14ac:dyDescent="0.2">
      <c r="A50" s="24">
        <f>A48+1</f>
        <v>20</v>
      </c>
      <c r="B50" s="1">
        <v>17.404</v>
      </c>
      <c r="C50" s="8"/>
      <c r="D50" s="9">
        <v>1.37</v>
      </c>
      <c r="E50" s="8"/>
      <c r="F50" s="8"/>
      <c r="G50" s="9">
        <v>0</v>
      </c>
      <c r="H50" s="8"/>
      <c r="I50" s="8"/>
      <c r="J50" s="9">
        <v>0</v>
      </c>
      <c r="K50" s="8"/>
      <c r="L50" s="25"/>
    </row>
    <row r="51" spans="1:12" x14ac:dyDescent="0.2">
      <c r="A51" s="26"/>
      <c r="B51" s="11"/>
      <c r="C51" s="9">
        <f>+(B52-B50)*1000</f>
        <v>36.000000000001364</v>
      </c>
      <c r="D51" s="8"/>
      <c r="E51" s="9">
        <f>+(D50+D52)/2</f>
        <v>1.7450000000000001</v>
      </c>
      <c r="F51" s="9">
        <f>+C51*E51</f>
        <v>62.820000000002388</v>
      </c>
      <c r="G51" s="8"/>
      <c r="H51" s="9">
        <f>+(G50+G52)/2</f>
        <v>0</v>
      </c>
      <c r="I51" s="9">
        <f>+C51*H51</f>
        <v>0</v>
      </c>
      <c r="J51" s="8"/>
      <c r="K51" s="9">
        <f>+(J50+J52)/2</f>
        <v>0</v>
      </c>
      <c r="L51" s="27">
        <f>+C51*K51</f>
        <v>0</v>
      </c>
    </row>
    <row r="52" spans="1:12" x14ac:dyDescent="0.2">
      <c r="A52" s="24">
        <f>A50+1</f>
        <v>21</v>
      </c>
      <c r="B52" s="1">
        <v>17.440000000000001</v>
      </c>
      <c r="C52" s="8"/>
      <c r="D52" s="9">
        <v>2.12</v>
      </c>
      <c r="E52" s="8"/>
      <c r="F52" s="8"/>
      <c r="G52" s="9">
        <v>0</v>
      </c>
      <c r="H52" s="8"/>
      <c r="I52" s="8"/>
      <c r="J52" s="9">
        <v>0</v>
      </c>
      <c r="K52" s="8"/>
      <c r="L52" s="25"/>
    </row>
    <row r="53" spans="1:12" x14ac:dyDescent="0.2">
      <c r="A53" s="22"/>
      <c r="B53" s="7"/>
      <c r="C53" s="9">
        <f>+(B54-B52)*1000</f>
        <v>24.999999999998579</v>
      </c>
      <c r="D53" s="7"/>
      <c r="E53" s="9">
        <f>+(D52+D54)/2</f>
        <v>2.12</v>
      </c>
      <c r="F53" s="9">
        <f>+C53*E53</f>
        <v>52.999999999996987</v>
      </c>
      <c r="G53" s="7"/>
      <c r="H53" s="9">
        <f>+(G52+G54)/2</f>
        <v>0</v>
      </c>
      <c r="I53" s="9">
        <f>+C53*H53</f>
        <v>0</v>
      </c>
      <c r="J53" s="7"/>
      <c r="K53" s="9">
        <f>+(J52+J54)/2</f>
        <v>0</v>
      </c>
      <c r="L53" s="27">
        <f>+C53*K53</f>
        <v>0</v>
      </c>
    </row>
    <row r="54" spans="1:12" x14ac:dyDescent="0.2">
      <c r="A54" s="24">
        <f>A52+1</f>
        <v>22</v>
      </c>
      <c r="B54" s="1">
        <v>17.465</v>
      </c>
      <c r="C54" s="8"/>
      <c r="D54" s="9">
        <v>2.12</v>
      </c>
      <c r="E54" s="8"/>
      <c r="F54" s="8"/>
      <c r="G54" s="9">
        <v>0</v>
      </c>
      <c r="H54" s="8"/>
      <c r="I54" s="8"/>
      <c r="J54" s="9">
        <v>0</v>
      </c>
      <c r="K54" s="8"/>
      <c r="L54" s="25"/>
    </row>
    <row r="55" spans="1:12" x14ac:dyDescent="0.2">
      <c r="A55" s="26"/>
      <c r="B55" s="11"/>
      <c r="C55" s="9">
        <f>+(B56-B54)*1000</f>
        <v>21.000000000000796</v>
      </c>
      <c r="D55" s="8"/>
      <c r="E55" s="9">
        <f>+(D54+D56)/2</f>
        <v>1.1100000000000001</v>
      </c>
      <c r="F55" s="9">
        <f>+C55*E55</f>
        <v>23.310000000000887</v>
      </c>
      <c r="G55" s="8"/>
      <c r="H55" s="9">
        <f>+(G54+G56)/2</f>
        <v>0</v>
      </c>
      <c r="I55" s="9">
        <f>+C55*H55</f>
        <v>0</v>
      </c>
      <c r="J55" s="8"/>
      <c r="K55" s="9">
        <f>+(J54+J56)/2</f>
        <v>0</v>
      </c>
      <c r="L55" s="27">
        <f>+C55*K55</f>
        <v>0</v>
      </c>
    </row>
    <row r="56" spans="1:12" x14ac:dyDescent="0.2">
      <c r="A56" s="24">
        <f>A54+1</f>
        <v>23</v>
      </c>
      <c r="B56" s="1">
        <v>17.486000000000001</v>
      </c>
      <c r="C56" s="8"/>
      <c r="D56" s="9">
        <v>0.1</v>
      </c>
      <c r="E56" s="8"/>
      <c r="F56" s="8"/>
      <c r="G56" s="9">
        <v>0</v>
      </c>
      <c r="H56" s="8"/>
      <c r="I56" s="8"/>
      <c r="J56" s="9">
        <v>0</v>
      </c>
      <c r="K56" s="8"/>
      <c r="L56" s="25"/>
    </row>
    <row r="57" spans="1:12" x14ac:dyDescent="0.2">
      <c r="A57" s="22"/>
      <c r="B57" s="7"/>
      <c r="C57" s="9">
        <f>+(B58-B56)*1000</f>
        <v>21.999999999998465</v>
      </c>
      <c r="D57" s="7"/>
      <c r="E57" s="9">
        <f>+(D56+D58)/2</f>
        <v>0.1</v>
      </c>
      <c r="F57" s="9">
        <f>+C57*E57</f>
        <v>2.1999999999998465</v>
      </c>
      <c r="G57" s="7"/>
      <c r="H57" s="9">
        <f>+(G56+G58)/2</f>
        <v>0</v>
      </c>
      <c r="I57" s="9">
        <f>+C57*H57</f>
        <v>0</v>
      </c>
      <c r="J57" s="7"/>
      <c r="K57" s="9">
        <f>+(J56+J58)/2</f>
        <v>0</v>
      </c>
      <c r="L57" s="27">
        <f>+C57*K57</f>
        <v>0</v>
      </c>
    </row>
    <row r="58" spans="1:12" x14ac:dyDescent="0.2">
      <c r="A58" s="24">
        <f>A56+1</f>
        <v>24</v>
      </c>
      <c r="B58" s="1">
        <v>17.507999999999999</v>
      </c>
      <c r="C58" s="8"/>
      <c r="D58" s="9">
        <v>0.1</v>
      </c>
      <c r="E58" s="8"/>
      <c r="F58" s="8"/>
      <c r="G58" s="9">
        <v>0</v>
      </c>
      <c r="H58" s="8"/>
      <c r="I58" s="8"/>
      <c r="J58" s="9">
        <v>0</v>
      </c>
      <c r="K58" s="8"/>
      <c r="L58" s="25"/>
    </row>
    <row r="59" spans="1:12" x14ac:dyDescent="0.2">
      <c r="A59" s="26"/>
      <c r="B59" s="11"/>
      <c r="C59" s="9">
        <f>+(B60-B58)*1000</f>
        <v>22.000000000002018</v>
      </c>
      <c r="D59" s="7"/>
      <c r="E59" s="9">
        <f>+(D58+D60)/2</f>
        <v>0.41499999999999998</v>
      </c>
      <c r="F59" s="9">
        <f>+C59*E59</f>
        <v>9.1300000000008374</v>
      </c>
      <c r="G59" s="7"/>
      <c r="H59" s="9">
        <f>+(G58+G60)/2</f>
        <v>0</v>
      </c>
      <c r="I59" s="9">
        <f>+C59*H59</f>
        <v>0</v>
      </c>
      <c r="J59" s="7"/>
      <c r="K59" s="9">
        <f>+(J58+J60)/2</f>
        <v>0</v>
      </c>
      <c r="L59" s="27">
        <f>+C59*K59</f>
        <v>0</v>
      </c>
    </row>
    <row r="60" spans="1:12" ht="13.5" thickBot="1" x14ac:dyDescent="0.25">
      <c r="A60" s="30">
        <v>25</v>
      </c>
      <c r="B60" s="31">
        <v>17.53</v>
      </c>
      <c r="C60" s="16"/>
      <c r="D60" s="16">
        <v>0.73</v>
      </c>
      <c r="E60" s="16"/>
      <c r="F60" s="16"/>
      <c r="G60" s="16">
        <v>0</v>
      </c>
      <c r="H60" s="16"/>
      <c r="I60" s="16"/>
      <c r="J60" s="16">
        <v>0</v>
      </c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>
        <v>25</v>
      </c>
      <c r="B62" s="1">
        <v>17.53</v>
      </c>
      <c r="C62" s="7"/>
      <c r="D62" s="9">
        <v>0.73</v>
      </c>
      <c r="E62" s="7"/>
      <c r="F62" s="7"/>
      <c r="G62" s="9">
        <v>0</v>
      </c>
      <c r="H62" s="7"/>
      <c r="I62" s="7"/>
      <c r="J62" s="9">
        <v>0</v>
      </c>
      <c r="K62" s="7"/>
      <c r="L62" s="23"/>
    </row>
    <row r="63" spans="1:12" x14ac:dyDescent="0.2">
      <c r="A63" s="22"/>
      <c r="B63" s="7"/>
      <c r="C63" s="9">
        <f>+(B64-B62)*1000</f>
        <v>22.999999999999687</v>
      </c>
      <c r="D63" s="7"/>
      <c r="E63" s="9">
        <f>+(D62+D64)/2</f>
        <v>0.36499999999999999</v>
      </c>
      <c r="F63" s="9">
        <f>+C63*E63</f>
        <v>8.3949999999998859</v>
      </c>
      <c r="G63" s="7"/>
      <c r="H63" s="9">
        <f>+(G62+G64)/2</f>
        <v>0</v>
      </c>
      <c r="I63" s="9">
        <f>+C63*H63</f>
        <v>0</v>
      </c>
      <c r="J63" s="7"/>
      <c r="K63" s="9">
        <f>+(J62+J64)/2</f>
        <v>0</v>
      </c>
      <c r="L63" s="27">
        <f>+C63*K63</f>
        <v>0</v>
      </c>
    </row>
    <row r="64" spans="1:12" x14ac:dyDescent="0.2">
      <c r="A64" s="24">
        <f>A62+1</f>
        <v>26</v>
      </c>
      <c r="B64" s="1">
        <v>17.553000000000001</v>
      </c>
      <c r="C64" s="8"/>
      <c r="D64" s="9">
        <v>0</v>
      </c>
      <c r="E64" s="8"/>
      <c r="F64" s="8"/>
      <c r="G64" s="9">
        <v>0</v>
      </c>
      <c r="H64" s="8"/>
      <c r="I64" s="8"/>
      <c r="J64" s="9">
        <v>0</v>
      </c>
      <c r="K64" s="8"/>
      <c r="L64" s="25"/>
    </row>
    <row r="65" spans="1:12" x14ac:dyDescent="0.2">
      <c r="A65" s="26"/>
      <c r="B65" s="10"/>
      <c r="C65" s="9">
        <f>+(B66-B64)*1000</f>
        <v>18.000000000000682</v>
      </c>
      <c r="D65" s="8"/>
      <c r="E65" s="9">
        <f>+(D64+D66)/2</f>
        <v>0.08</v>
      </c>
      <c r="F65" s="9">
        <f>+C65*E65</f>
        <v>1.4400000000000546</v>
      </c>
      <c r="G65" s="8"/>
      <c r="H65" s="9">
        <f>+(G64+G66)/2</f>
        <v>0</v>
      </c>
      <c r="I65" s="9">
        <f>+C65*H65</f>
        <v>0</v>
      </c>
      <c r="J65" s="8"/>
      <c r="K65" s="9">
        <f>+(J64+J66)/2</f>
        <v>0</v>
      </c>
      <c r="L65" s="27">
        <f>+C65*K65</f>
        <v>0</v>
      </c>
    </row>
    <row r="66" spans="1:12" x14ac:dyDescent="0.2">
      <c r="A66" s="24">
        <f>+A64+1</f>
        <v>27</v>
      </c>
      <c r="B66" s="1">
        <v>17.571000000000002</v>
      </c>
      <c r="C66" s="8"/>
      <c r="D66" s="9">
        <v>0.16</v>
      </c>
      <c r="E66" s="8"/>
      <c r="F66" s="8"/>
      <c r="G66" s="9">
        <v>0</v>
      </c>
      <c r="H66" s="8"/>
      <c r="I66" s="8"/>
      <c r="J66" s="9">
        <v>0</v>
      </c>
      <c r="K66" s="8"/>
      <c r="L66" s="25"/>
    </row>
    <row r="67" spans="1:12" x14ac:dyDescent="0.2">
      <c r="A67" s="26"/>
      <c r="B67" s="11"/>
      <c r="C67" s="9">
        <f>+(B68-B66)*1000</f>
        <v>25.999999999999801</v>
      </c>
      <c r="D67" s="8"/>
      <c r="E67" s="9">
        <f>+(D66+D68)/2</f>
        <v>8.5000000000000006E-2</v>
      </c>
      <c r="F67" s="9">
        <f>+C67*E67</f>
        <v>2.2099999999999831</v>
      </c>
      <c r="G67" s="8"/>
      <c r="H67" s="9">
        <f>+(G66+G68)/2</f>
        <v>0</v>
      </c>
      <c r="I67" s="9">
        <f>+C67*H67</f>
        <v>0</v>
      </c>
      <c r="J67" s="8"/>
      <c r="K67" s="9">
        <f>+(J66+J68)/2</f>
        <v>0</v>
      </c>
      <c r="L67" s="27">
        <f>+C67*K67</f>
        <v>0</v>
      </c>
    </row>
    <row r="68" spans="1:12" x14ac:dyDescent="0.2">
      <c r="A68" s="24">
        <f>+A66+1</f>
        <v>28</v>
      </c>
      <c r="B68" s="1">
        <v>17.597000000000001</v>
      </c>
      <c r="C68" s="8"/>
      <c r="D68" s="9">
        <v>0.01</v>
      </c>
      <c r="E68" s="8"/>
      <c r="F68" s="8"/>
      <c r="G68" s="9">
        <v>0</v>
      </c>
      <c r="H68" s="8"/>
      <c r="I68" s="8"/>
      <c r="J68" s="9">
        <v>0</v>
      </c>
      <c r="K68" s="8"/>
      <c r="L68" s="25"/>
    </row>
    <row r="69" spans="1:12" x14ac:dyDescent="0.2">
      <c r="A69" s="26"/>
      <c r="B69" s="11"/>
      <c r="C69" s="9">
        <f>+(B70-B68)*1000</f>
        <v>15.999999999998238</v>
      </c>
      <c r="D69" s="8"/>
      <c r="E69" s="9">
        <f>+(D68+D70)/2</f>
        <v>5.0000000000000001E-3</v>
      </c>
      <c r="F69" s="9">
        <f>+C69*E69</f>
        <v>7.9999999999991189E-2</v>
      </c>
      <c r="G69" s="8"/>
      <c r="H69" s="9">
        <f>+(G68+G70)/2</f>
        <v>0</v>
      </c>
      <c r="I69" s="9">
        <f>+C69*H69</f>
        <v>0</v>
      </c>
      <c r="J69" s="8"/>
      <c r="K69" s="9">
        <f>+(J68+J70)/2</f>
        <v>0</v>
      </c>
      <c r="L69" s="27">
        <f>+C69*K69</f>
        <v>0</v>
      </c>
    </row>
    <row r="70" spans="1:12" x14ac:dyDescent="0.2">
      <c r="A70" s="24">
        <f>+A68+1</f>
        <v>29</v>
      </c>
      <c r="B70" s="1">
        <v>17.613</v>
      </c>
      <c r="C70" s="8"/>
      <c r="D70" s="9">
        <v>0</v>
      </c>
      <c r="E70" s="8"/>
      <c r="F70" s="8"/>
      <c r="G70" s="9">
        <v>0</v>
      </c>
      <c r="H70" s="8"/>
      <c r="I70" s="8"/>
      <c r="J70" s="9">
        <v>0</v>
      </c>
      <c r="K70" s="8"/>
      <c r="L70" s="25"/>
    </row>
    <row r="71" spans="1:12" x14ac:dyDescent="0.2">
      <c r="A71" s="26"/>
      <c r="B71" s="11"/>
      <c r="C71" s="9">
        <f>+(B72-B70)*1000</f>
        <v>33.99999999999892</v>
      </c>
      <c r="D71" s="8"/>
      <c r="E71" s="9">
        <f>+(D70+D72)/2</f>
        <v>0.15</v>
      </c>
      <c r="F71" s="9">
        <f>+C71*E71</f>
        <v>5.099999999999838</v>
      </c>
      <c r="G71" s="8"/>
      <c r="H71" s="9">
        <f>+(G70+G72)/2</f>
        <v>0</v>
      </c>
      <c r="I71" s="9">
        <f>+C71*H71</f>
        <v>0</v>
      </c>
      <c r="J71" s="8"/>
      <c r="K71" s="9">
        <f>+(J70+J72)/2</f>
        <v>0</v>
      </c>
      <c r="L71" s="27">
        <f>+C71*K71</f>
        <v>0</v>
      </c>
    </row>
    <row r="72" spans="1:12" x14ac:dyDescent="0.2">
      <c r="A72" s="24">
        <f>+A70+1</f>
        <v>30</v>
      </c>
      <c r="B72" s="1">
        <v>17.646999999999998</v>
      </c>
      <c r="C72" s="8"/>
      <c r="D72" s="9">
        <v>0.3</v>
      </c>
      <c r="E72" s="8"/>
      <c r="F72" s="8"/>
      <c r="G72" s="9">
        <v>0</v>
      </c>
      <c r="H72" s="8"/>
      <c r="I72" s="8"/>
      <c r="J72" s="9">
        <v>0</v>
      </c>
      <c r="K72" s="8"/>
      <c r="L72" s="25"/>
    </row>
    <row r="73" spans="1:12" x14ac:dyDescent="0.2">
      <c r="A73" s="22"/>
      <c r="B73" s="12"/>
      <c r="C73" s="9">
        <f>+(B74-B72)*1000</f>
        <v>42.000000000001592</v>
      </c>
      <c r="D73" s="2"/>
      <c r="E73" s="9">
        <f>+(D72+D74)/2</f>
        <v>0.3</v>
      </c>
      <c r="F73" s="9">
        <f>+C73*E73</f>
        <v>12.600000000000477</v>
      </c>
      <c r="G73" s="2"/>
      <c r="H73" s="9">
        <f>+(G72+G74)/2</f>
        <v>0</v>
      </c>
      <c r="I73" s="9">
        <f>+C73*H73</f>
        <v>0</v>
      </c>
      <c r="J73" s="2"/>
      <c r="K73" s="9">
        <f>+(J72+J74)/2</f>
        <v>0</v>
      </c>
      <c r="L73" s="27">
        <f>+C73*K73</f>
        <v>0</v>
      </c>
    </row>
    <row r="74" spans="1:12" x14ac:dyDescent="0.2">
      <c r="A74" s="24">
        <f>+A72+1</f>
        <v>31</v>
      </c>
      <c r="B74" s="1">
        <v>17.689</v>
      </c>
      <c r="C74" s="8"/>
      <c r="D74" s="9">
        <v>0.3</v>
      </c>
      <c r="E74" s="8"/>
      <c r="F74" s="8"/>
      <c r="G74" s="9">
        <v>0</v>
      </c>
      <c r="H74" s="8"/>
      <c r="I74" s="8"/>
      <c r="J74" s="9">
        <v>0</v>
      </c>
      <c r="K74" s="8"/>
      <c r="L74" s="25"/>
    </row>
    <row r="75" spans="1:12" x14ac:dyDescent="0.2">
      <c r="A75" s="26"/>
      <c r="B75" s="10"/>
      <c r="C75" s="9">
        <f>+(B76-B74)*1000</f>
        <v>32.000000000000028</v>
      </c>
      <c r="D75" s="8"/>
      <c r="E75" s="9">
        <f>+(D74+D76)/2</f>
        <v>0.36499999999999999</v>
      </c>
      <c r="F75" s="9">
        <f>+C75*E75</f>
        <v>11.68000000000001</v>
      </c>
      <c r="G75" s="8"/>
      <c r="H75" s="9">
        <v>0</v>
      </c>
      <c r="I75" s="9">
        <f>+C75*H75</f>
        <v>0</v>
      </c>
      <c r="J75" s="8"/>
      <c r="K75" s="9">
        <f>+(J74+J76)/2</f>
        <v>0</v>
      </c>
      <c r="L75" s="27">
        <f>+C75*K75</f>
        <v>0</v>
      </c>
    </row>
    <row r="76" spans="1:12" x14ac:dyDescent="0.2">
      <c r="A76" s="24">
        <f>+A74+1</f>
        <v>32</v>
      </c>
      <c r="B76" s="1">
        <v>17.721</v>
      </c>
      <c r="C76" s="8"/>
      <c r="D76" s="9">
        <v>0.43</v>
      </c>
      <c r="E76" s="8"/>
      <c r="F76" s="8"/>
      <c r="G76" s="9">
        <v>0.11</v>
      </c>
      <c r="H76" s="8"/>
      <c r="I76" s="8"/>
      <c r="J76" s="9">
        <v>0</v>
      </c>
      <c r="K76" s="8"/>
      <c r="L76" s="25"/>
    </row>
    <row r="77" spans="1:12" x14ac:dyDescent="0.2">
      <c r="A77" s="26"/>
      <c r="B77" s="11"/>
      <c r="C77" s="9">
        <f>+(B78-B76)*1000</f>
        <v>22.999999999999687</v>
      </c>
      <c r="D77" s="8"/>
      <c r="E77" s="9">
        <f>+(D76+D78)/2</f>
        <v>0.57499999999999996</v>
      </c>
      <c r="F77" s="9">
        <f>+C77*E77</f>
        <v>13.224999999999818</v>
      </c>
      <c r="G77" s="8"/>
      <c r="H77" s="9">
        <v>0</v>
      </c>
      <c r="I77" s="9">
        <f>+C77*H77</f>
        <v>0</v>
      </c>
      <c r="J77" s="8"/>
      <c r="K77" s="9">
        <f>+(J76+J78)/2</f>
        <v>0</v>
      </c>
      <c r="L77" s="27">
        <f>+C77*K77</f>
        <v>0</v>
      </c>
    </row>
    <row r="78" spans="1:12" x14ac:dyDescent="0.2">
      <c r="A78" s="24">
        <f>+A76+1</f>
        <v>33</v>
      </c>
      <c r="B78" s="1">
        <v>17.744</v>
      </c>
      <c r="C78" s="8"/>
      <c r="D78" s="9">
        <v>0.72</v>
      </c>
      <c r="E78" s="8"/>
      <c r="F78" s="8"/>
      <c r="G78" s="9">
        <v>0</v>
      </c>
      <c r="H78" s="8"/>
      <c r="I78" s="8"/>
      <c r="J78" s="9">
        <v>0</v>
      </c>
      <c r="K78" s="8"/>
      <c r="L78" s="25"/>
    </row>
    <row r="79" spans="1:12" x14ac:dyDescent="0.2">
      <c r="A79" s="26"/>
      <c r="B79" s="11"/>
      <c r="C79" s="9">
        <f>+(B80-B78)*1000</f>
        <v>10.000000000001563</v>
      </c>
      <c r="D79" s="8"/>
      <c r="E79" s="9">
        <f>+(D78+D80)/2</f>
        <v>1.0449999999999999</v>
      </c>
      <c r="F79" s="9">
        <f>+C79*E79</f>
        <v>10.450000000001634</v>
      </c>
      <c r="G79" s="8"/>
      <c r="H79" s="9">
        <f>+(G78+G80)/2</f>
        <v>0</v>
      </c>
      <c r="I79" s="9">
        <f>+C79*H79</f>
        <v>0</v>
      </c>
      <c r="J79" s="8"/>
      <c r="K79" s="9">
        <f>+(J78+J80)/2</f>
        <v>0</v>
      </c>
      <c r="L79" s="27">
        <f>+C79*K79</f>
        <v>0</v>
      </c>
    </row>
    <row r="80" spans="1:12" x14ac:dyDescent="0.2">
      <c r="A80" s="24">
        <f>+A78+1</f>
        <v>34</v>
      </c>
      <c r="B80" s="1">
        <v>17.754000000000001</v>
      </c>
      <c r="C80" s="8"/>
      <c r="D80" s="9">
        <v>1.37</v>
      </c>
      <c r="E80" s="8"/>
      <c r="F80" s="8"/>
      <c r="G80" s="9">
        <v>0</v>
      </c>
      <c r="H80" s="8"/>
      <c r="I80" s="8"/>
      <c r="J80" s="9">
        <v>0</v>
      </c>
      <c r="K80" s="8"/>
      <c r="L80" s="25"/>
    </row>
    <row r="81" spans="1:12" x14ac:dyDescent="0.2">
      <c r="A81" s="26"/>
      <c r="B81" s="11"/>
      <c r="C81" s="9">
        <f>+(B82-B80)*1000</f>
        <v>35.999999999997812</v>
      </c>
      <c r="D81" s="8"/>
      <c r="E81" s="9">
        <f>+(D80+D82)/2</f>
        <v>1.26</v>
      </c>
      <c r="F81" s="9">
        <f>+C81*E81</f>
        <v>45.359999999997243</v>
      </c>
      <c r="G81" s="8"/>
      <c r="H81" s="9">
        <f>+(G80+G82)/2</f>
        <v>0</v>
      </c>
      <c r="I81" s="9">
        <f>+C81*H81</f>
        <v>0</v>
      </c>
      <c r="J81" s="8"/>
      <c r="K81" s="9">
        <f>+(J80+J82)/2</f>
        <v>0</v>
      </c>
      <c r="L81" s="27">
        <f>+C81*K81</f>
        <v>0</v>
      </c>
    </row>
    <row r="82" spans="1:12" x14ac:dyDescent="0.2">
      <c r="A82" s="24">
        <f>+A80+1</f>
        <v>35</v>
      </c>
      <c r="B82" s="1">
        <v>17.79</v>
      </c>
      <c r="C82" s="8"/>
      <c r="D82" s="9">
        <v>1.1499999999999999</v>
      </c>
      <c r="E82" s="8"/>
      <c r="F82" s="8"/>
      <c r="G82" s="9">
        <v>0</v>
      </c>
      <c r="H82" s="8"/>
      <c r="I82" s="8"/>
      <c r="J82" s="9">
        <v>0</v>
      </c>
      <c r="K82" s="8"/>
      <c r="L82" s="25"/>
    </row>
    <row r="83" spans="1:12" x14ac:dyDescent="0.2">
      <c r="A83" s="22"/>
      <c r="B83" s="12"/>
      <c r="C83" s="9">
        <f>+(B84-B82)*1000</f>
        <v>10.999999999999233</v>
      </c>
      <c r="D83" s="2"/>
      <c r="E83" s="9">
        <f>+(D82+D84)/2</f>
        <v>0.57499999999999996</v>
      </c>
      <c r="F83" s="9">
        <f>+C83*E83</f>
        <v>6.3249999999995579</v>
      </c>
      <c r="G83" s="2"/>
      <c r="H83" s="9">
        <f>+(G82+G84)/2</f>
        <v>0</v>
      </c>
      <c r="I83" s="9">
        <f>+C83*H83</f>
        <v>0</v>
      </c>
      <c r="J83" s="2"/>
      <c r="K83" s="9">
        <f>+(J82+J84)/2</f>
        <v>0</v>
      </c>
      <c r="L83" s="27">
        <f>+C83*K83</f>
        <v>0</v>
      </c>
    </row>
    <row r="84" spans="1:12" x14ac:dyDescent="0.2">
      <c r="A84" s="24">
        <f>+A82+1</f>
        <v>36</v>
      </c>
      <c r="B84" s="1">
        <v>17.800999999999998</v>
      </c>
      <c r="C84" s="8"/>
      <c r="D84" s="9">
        <v>0</v>
      </c>
      <c r="E84" s="8"/>
      <c r="F84" s="8"/>
      <c r="G84" s="9">
        <v>0</v>
      </c>
      <c r="H84" s="8"/>
      <c r="I84" s="8"/>
      <c r="J84" s="9">
        <v>0</v>
      </c>
      <c r="K84" s="8"/>
      <c r="L84" s="25"/>
    </row>
    <row r="85" spans="1:12" x14ac:dyDescent="0.2">
      <c r="A85" s="26"/>
      <c r="B85" s="10"/>
      <c r="C85" s="9">
        <f>+(B86-B84)*1000</f>
        <v>23.00000000000324</v>
      </c>
      <c r="D85" s="8"/>
      <c r="E85" s="9">
        <f>+(D84+D86)/2</f>
        <v>0.5</v>
      </c>
      <c r="F85" s="9">
        <f>+C85*E85</f>
        <v>11.50000000000162</v>
      </c>
      <c r="G85" s="8"/>
      <c r="H85" s="9">
        <f>+(G84+G86)/2</f>
        <v>0</v>
      </c>
      <c r="I85" s="9">
        <f>+C85*H85</f>
        <v>0</v>
      </c>
      <c r="J85" s="8"/>
      <c r="K85" s="9">
        <f>+(J84+J86)/2</f>
        <v>0</v>
      </c>
      <c r="L85" s="27">
        <f>+C85*K85</f>
        <v>0</v>
      </c>
    </row>
    <row r="86" spans="1:12" x14ac:dyDescent="0.2">
      <c r="A86" s="24">
        <f>+A84+1</f>
        <v>37</v>
      </c>
      <c r="B86" s="1">
        <v>17.824000000000002</v>
      </c>
      <c r="C86" s="8"/>
      <c r="D86" s="9">
        <v>1</v>
      </c>
      <c r="E86" s="8"/>
      <c r="F86" s="8"/>
      <c r="G86" s="9">
        <v>0</v>
      </c>
      <c r="H86" s="8"/>
      <c r="I86" s="8"/>
      <c r="J86" s="9">
        <v>0</v>
      </c>
      <c r="K86" s="8"/>
      <c r="L86" s="25"/>
    </row>
    <row r="87" spans="1:12" x14ac:dyDescent="0.2">
      <c r="A87" s="26"/>
      <c r="B87" s="11"/>
      <c r="C87" s="9">
        <f>+(B88-B86)*1000</f>
        <v>33.99999999999892</v>
      </c>
      <c r="D87" s="8"/>
      <c r="E87" s="9">
        <f>+(D86+D88)/2</f>
        <v>1.0249999999999999</v>
      </c>
      <c r="F87" s="9">
        <f>+C87*E87</f>
        <v>34.849999999998893</v>
      </c>
      <c r="G87" s="8"/>
      <c r="H87" s="9">
        <f>+(G86+G88)/2</f>
        <v>0</v>
      </c>
      <c r="I87" s="9">
        <f>+C87*H87</f>
        <v>0</v>
      </c>
      <c r="J87" s="8"/>
      <c r="K87" s="9">
        <f>+(J86+J88)/2</f>
        <v>0</v>
      </c>
      <c r="L87" s="27">
        <f>+C87*K87</f>
        <v>0</v>
      </c>
    </row>
    <row r="88" spans="1:12" x14ac:dyDescent="0.2">
      <c r="A88" s="24">
        <f>+A86+1</f>
        <v>38</v>
      </c>
      <c r="B88" s="1">
        <v>17.858000000000001</v>
      </c>
      <c r="C88" s="8"/>
      <c r="D88" s="9">
        <v>1.05</v>
      </c>
      <c r="E88" s="8"/>
      <c r="F88" s="8"/>
      <c r="G88" s="9">
        <v>0</v>
      </c>
      <c r="H88" s="8"/>
      <c r="I88" s="8"/>
      <c r="J88" s="9">
        <v>0</v>
      </c>
      <c r="K88" s="8"/>
      <c r="L88" s="25"/>
    </row>
    <row r="89" spans="1:12" x14ac:dyDescent="0.2">
      <c r="A89" s="26"/>
      <c r="B89" s="11"/>
      <c r="C89" s="9">
        <f>+(B90-B88)*1000</f>
        <v>27.000000000001023</v>
      </c>
      <c r="D89" s="8"/>
      <c r="E89" s="9">
        <f>+(D88+D90)/2</f>
        <v>1.2000000000000002</v>
      </c>
      <c r="F89" s="9">
        <f>+C89*E89</f>
        <v>32.400000000001235</v>
      </c>
      <c r="G89" s="8"/>
      <c r="H89" s="9">
        <f>+(G88+G90)/2</f>
        <v>0</v>
      </c>
      <c r="I89" s="9">
        <f>+C89*H89</f>
        <v>0</v>
      </c>
      <c r="J89" s="8"/>
      <c r="K89" s="9">
        <f>+(J88+J90)/2</f>
        <v>0</v>
      </c>
      <c r="L89" s="27">
        <f>+C89*K89</f>
        <v>0</v>
      </c>
    </row>
    <row r="90" spans="1:12" x14ac:dyDescent="0.2">
      <c r="A90" s="24">
        <f>+A88+1</f>
        <v>39</v>
      </c>
      <c r="B90" s="1">
        <v>17.885000000000002</v>
      </c>
      <c r="C90" s="8"/>
      <c r="D90" s="9">
        <v>1.35</v>
      </c>
      <c r="E90" s="8"/>
      <c r="F90" s="8"/>
      <c r="G90" s="9">
        <v>0</v>
      </c>
      <c r="H90" s="8"/>
      <c r="I90" s="8"/>
      <c r="J90" s="9">
        <v>0</v>
      </c>
      <c r="K90" s="8"/>
      <c r="L90" s="25"/>
    </row>
    <row r="91" spans="1:12" x14ac:dyDescent="0.2">
      <c r="A91" s="26"/>
      <c r="B91" s="11"/>
      <c r="C91" s="9">
        <f>+(B92-B90)*1000</f>
        <v>29.999999999997584</v>
      </c>
      <c r="D91" s="8"/>
      <c r="E91" s="9">
        <f>+(D90+D92)/2</f>
        <v>1.4500000000000002</v>
      </c>
      <c r="F91" s="9">
        <f>+C91*E91</f>
        <v>43.499999999996504</v>
      </c>
      <c r="G91" s="8"/>
      <c r="H91" s="9">
        <f>+(G90+G92)/2</f>
        <v>0</v>
      </c>
      <c r="I91" s="9">
        <f>+C91*H91</f>
        <v>0</v>
      </c>
      <c r="J91" s="8"/>
      <c r="K91" s="9">
        <f>+(J90+J92)/2</f>
        <v>0</v>
      </c>
      <c r="L91" s="27">
        <f>+C91*K91</f>
        <v>0</v>
      </c>
    </row>
    <row r="92" spans="1:12" x14ac:dyDescent="0.2">
      <c r="A92" s="24">
        <f>+A90+1</f>
        <v>40</v>
      </c>
      <c r="B92" s="1">
        <v>17.914999999999999</v>
      </c>
      <c r="C92" s="8"/>
      <c r="D92" s="9">
        <v>1.55</v>
      </c>
      <c r="E92" s="8"/>
      <c r="F92" s="8"/>
      <c r="G92" s="9">
        <v>0</v>
      </c>
      <c r="H92" s="8"/>
      <c r="I92" s="8"/>
      <c r="J92" s="9">
        <v>0</v>
      </c>
      <c r="K92" s="8"/>
      <c r="L92" s="25"/>
    </row>
    <row r="93" spans="1:12" x14ac:dyDescent="0.2">
      <c r="A93" s="22"/>
      <c r="B93" s="12"/>
      <c r="C93" s="9">
        <f>+(B94-B92)*1000</f>
        <v>19.999999999999574</v>
      </c>
      <c r="D93" s="2"/>
      <c r="E93" s="9">
        <f>+(D92+D94)/2</f>
        <v>1.375</v>
      </c>
      <c r="F93" s="9">
        <f>+C93*E93</f>
        <v>27.499999999999414</v>
      </c>
      <c r="G93" s="2"/>
      <c r="H93" s="9">
        <f>+(G92+G94)/2</f>
        <v>0</v>
      </c>
      <c r="I93" s="9">
        <f>+C93*H93</f>
        <v>0</v>
      </c>
      <c r="J93" s="2"/>
      <c r="K93" s="9">
        <f>+(J92+J94)/2</f>
        <v>0</v>
      </c>
      <c r="L93" s="27">
        <f>+C93*K93</f>
        <v>0</v>
      </c>
    </row>
    <row r="94" spans="1:12" x14ac:dyDescent="0.2">
      <c r="A94" s="24">
        <f>+A92+1</f>
        <v>41</v>
      </c>
      <c r="B94" s="1">
        <v>17.934999999999999</v>
      </c>
      <c r="C94" s="8"/>
      <c r="D94" s="9">
        <v>1.2</v>
      </c>
      <c r="E94" s="8"/>
      <c r="F94" s="8"/>
      <c r="G94" s="9">
        <v>0</v>
      </c>
      <c r="H94" s="8"/>
      <c r="I94" s="8"/>
      <c r="J94" s="9">
        <v>0</v>
      </c>
      <c r="K94" s="8"/>
      <c r="L94" s="25"/>
    </row>
    <row r="95" spans="1:12" x14ac:dyDescent="0.2">
      <c r="A95" s="26"/>
      <c r="B95" s="10"/>
      <c r="C95" s="9">
        <f>+(B96-B94)*1000</f>
        <v>21.000000000000796</v>
      </c>
      <c r="D95" s="8"/>
      <c r="E95" s="9">
        <f>+(D94+D96)/2</f>
        <v>1.5499999999999998</v>
      </c>
      <c r="F95" s="9">
        <f>+C95*E95</f>
        <v>32.550000000001226</v>
      </c>
      <c r="G95" s="8"/>
      <c r="H95" s="9">
        <f>+(G94+G96)/2</f>
        <v>0</v>
      </c>
      <c r="I95" s="9">
        <f>+C95*H95</f>
        <v>0</v>
      </c>
      <c r="J95" s="8"/>
      <c r="K95" s="9">
        <f>+(J94+J96)/2</f>
        <v>0</v>
      </c>
      <c r="L95" s="27">
        <f>+C95*K95</f>
        <v>0</v>
      </c>
    </row>
    <row r="96" spans="1:12" x14ac:dyDescent="0.2">
      <c r="A96" s="24">
        <f>+A94+1</f>
        <v>42</v>
      </c>
      <c r="B96" s="1">
        <v>17.956</v>
      </c>
      <c r="C96" s="8"/>
      <c r="D96" s="9">
        <v>1.9</v>
      </c>
      <c r="E96" s="8"/>
      <c r="F96" s="8"/>
      <c r="G96" s="9">
        <v>0</v>
      </c>
      <c r="H96" s="8"/>
      <c r="I96" s="8"/>
      <c r="J96" s="9">
        <v>0</v>
      </c>
      <c r="K96" s="8"/>
      <c r="L96" s="25"/>
    </row>
    <row r="97" spans="1:12" x14ac:dyDescent="0.2">
      <c r="A97" s="26"/>
      <c r="B97" s="11"/>
      <c r="C97" s="9">
        <f>+(B98-B96)*1000</f>
        <v>25.000000000002132</v>
      </c>
      <c r="D97" s="8"/>
      <c r="E97" s="9">
        <f>+(D96+D98)/2</f>
        <v>1.9</v>
      </c>
      <c r="F97" s="9">
        <f>+C97*E97</f>
        <v>47.50000000000405</v>
      </c>
      <c r="G97" s="8"/>
      <c r="H97" s="9">
        <f>+(G96+G98)/2</f>
        <v>0</v>
      </c>
      <c r="I97" s="9">
        <f>+C97*H97</f>
        <v>0</v>
      </c>
      <c r="J97" s="8"/>
      <c r="K97" s="9">
        <f>+(J96+J98)/2</f>
        <v>0</v>
      </c>
      <c r="L97" s="27">
        <f>+C97*K97</f>
        <v>0</v>
      </c>
    </row>
    <row r="98" spans="1:12" x14ac:dyDescent="0.2">
      <c r="A98" s="24">
        <f>+A96+1</f>
        <v>43</v>
      </c>
      <c r="B98" s="1">
        <v>17.981000000000002</v>
      </c>
      <c r="C98" s="8"/>
      <c r="D98" s="9">
        <v>1.9</v>
      </c>
      <c r="E98" s="8"/>
      <c r="F98" s="8"/>
      <c r="G98" s="9">
        <v>0</v>
      </c>
      <c r="H98" s="8"/>
      <c r="I98" s="8"/>
      <c r="J98" s="9">
        <v>0</v>
      </c>
      <c r="K98" s="8"/>
      <c r="L98" s="25"/>
    </row>
    <row r="99" spans="1:12" x14ac:dyDescent="0.2">
      <c r="A99" s="26"/>
      <c r="B99" s="11"/>
      <c r="C99" s="9">
        <f>+(B100-B98)*1000</f>
        <v>30.999999999998806</v>
      </c>
      <c r="D99" s="8"/>
      <c r="E99" s="9">
        <f>+(D98+D100)/2</f>
        <v>1.9849999999999999</v>
      </c>
      <c r="F99" s="9">
        <f>+C99*E99</f>
        <v>61.534999999997623</v>
      </c>
      <c r="G99" s="8"/>
      <c r="H99" s="9">
        <f>+(G98+G100)/2</f>
        <v>0</v>
      </c>
      <c r="I99" s="9">
        <f>+C99*H99</f>
        <v>0</v>
      </c>
      <c r="J99" s="8"/>
      <c r="K99" s="9">
        <f>+(J98+J100)/2</f>
        <v>0</v>
      </c>
      <c r="L99" s="27">
        <f>+C99*K99</f>
        <v>0</v>
      </c>
    </row>
    <row r="100" spans="1:12" x14ac:dyDescent="0.2">
      <c r="A100" s="24">
        <f>+A98+1</f>
        <v>44</v>
      </c>
      <c r="B100" s="1">
        <v>18.012</v>
      </c>
      <c r="C100" s="8"/>
      <c r="D100" s="9">
        <v>2.0699999999999998</v>
      </c>
      <c r="E100" s="8"/>
      <c r="F100" s="8"/>
      <c r="G100" s="9">
        <v>0</v>
      </c>
      <c r="H100" s="8"/>
      <c r="I100" s="8"/>
      <c r="J100" s="9">
        <v>0</v>
      </c>
      <c r="K100" s="8"/>
      <c r="L100" s="25"/>
    </row>
    <row r="101" spans="1:12" x14ac:dyDescent="0.2">
      <c r="A101" s="26"/>
      <c r="B101" s="11"/>
      <c r="C101" s="9">
        <f>+(B102-B100)*1000</f>
        <v>18.999999999998352</v>
      </c>
      <c r="D101" s="8"/>
      <c r="E101" s="9">
        <f>+(D100+D102)/2</f>
        <v>3.085</v>
      </c>
      <c r="F101" s="9">
        <f>+C101*E101</f>
        <v>58.614999999994915</v>
      </c>
      <c r="G101" s="8"/>
      <c r="H101" s="9">
        <f>+(G100+G102)/2</f>
        <v>0</v>
      </c>
      <c r="I101" s="9">
        <f>+C101*H101</f>
        <v>0</v>
      </c>
      <c r="J101" s="8"/>
      <c r="K101" s="9">
        <f>+(J100+J102)/2</f>
        <v>0</v>
      </c>
      <c r="L101" s="27">
        <f>+C101*K101</f>
        <v>0</v>
      </c>
    </row>
    <row r="102" spans="1:12" x14ac:dyDescent="0.2">
      <c r="A102" s="24">
        <f>+A100+1</f>
        <v>45</v>
      </c>
      <c r="B102" s="1">
        <v>18.030999999999999</v>
      </c>
      <c r="C102" s="8"/>
      <c r="D102" s="9">
        <v>4.0999999999999996</v>
      </c>
      <c r="E102" s="8"/>
      <c r="F102" s="8"/>
      <c r="G102" s="9">
        <v>0</v>
      </c>
      <c r="H102" s="8"/>
      <c r="I102" s="8"/>
      <c r="J102" s="9">
        <v>0</v>
      </c>
      <c r="K102" s="8"/>
      <c r="L102" s="25"/>
    </row>
    <row r="103" spans="1:12" x14ac:dyDescent="0.2">
      <c r="A103" s="22"/>
      <c r="B103" s="7"/>
      <c r="C103" s="9">
        <f>+(B104-B102)*1000</f>
        <v>15.000000000000568</v>
      </c>
      <c r="D103" s="2"/>
      <c r="E103" s="9">
        <f>+(D102+D104)/2</f>
        <v>2.7249999999999996</v>
      </c>
      <c r="F103" s="9">
        <f>+C103*E103</f>
        <v>40.875000000001542</v>
      </c>
      <c r="G103" s="8"/>
      <c r="H103" s="9">
        <f>+(G102+G104)/2</f>
        <v>0</v>
      </c>
      <c r="I103" s="9">
        <f>+C103*H103</f>
        <v>0</v>
      </c>
      <c r="J103" s="8"/>
      <c r="K103" s="9">
        <f>+(J102+J104)/2</f>
        <v>0</v>
      </c>
      <c r="L103" s="27">
        <f>+C103*K103</f>
        <v>0</v>
      </c>
    </row>
    <row r="104" spans="1:12" x14ac:dyDescent="0.2">
      <c r="A104" s="24">
        <f>+A102+1</f>
        <v>46</v>
      </c>
      <c r="B104" s="1">
        <v>18.045999999999999</v>
      </c>
      <c r="C104" s="8"/>
      <c r="D104" s="9">
        <v>1.35</v>
      </c>
      <c r="E104" s="8"/>
      <c r="F104" s="29"/>
      <c r="G104" s="9">
        <v>0</v>
      </c>
      <c r="H104" s="8"/>
      <c r="I104" s="8"/>
      <c r="J104" s="9">
        <v>0</v>
      </c>
      <c r="K104" s="8"/>
      <c r="L104" s="25"/>
    </row>
    <row r="105" spans="1:12" x14ac:dyDescent="0.2">
      <c r="A105" s="26"/>
      <c r="B105" s="11"/>
      <c r="C105" s="9">
        <f>+(B106-B104)*1000</f>
        <v>30.000000000001137</v>
      </c>
      <c r="D105" s="8"/>
      <c r="E105" s="9">
        <f>+(D104+D106)/2</f>
        <v>1.7750000000000001</v>
      </c>
      <c r="F105" s="9">
        <f>+C105*E105</f>
        <v>53.250000000002025</v>
      </c>
      <c r="G105" s="8"/>
      <c r="H105" s="9">
        <f>+(G104+G106)/2</f>
        <v>0</v>
      </c>
      <c r="I105" s="9">
        <f>+C105*H105</f>
        <v>0</v>
      </c>
      <c r="J105" s="8"/>
      <c r="K105" s="9">
        <f>+(J104+J106)/2</f>
        <v>0</v>
      </c>
      <c r="L105" s="27">
        <f>+C105*K105</f>
        <v>0</v>
      </c>
    </row>
    <row r="106" spans="1:12" x14ac:dyDescent="0.2">
      <c r="A106" s="24">
        <f>+A104+1</f>
        <v>47</v>
      </c>
      <c r="B106" s="1">
        <v>18.076000000000001</v>
      </c>
      <c r="C106" s="8"/>
      <c r="D106" s="9">
        <v>2.2000000000000002</v>
      </c>
      <c r="E106" s="8"/>
      <c r="F106" s="8"/>
      <c r="G106" s="9">
        <v>0</v>
      </c>
      <c r="H106" s="8"/>
      <c r="I106" s="8"/>
      <c r="J106" s="9">
        <v>0</v>
      </c>
      <c r="K106" s="8"/>
      <c r="L106" s="25"/>
    </row>
    <row r="107" spans="1:12" x14ac:dyDescent="0.2">
      <c r="A107" s="22"/>
      <c r="B107" s="7"/>
      <c r="C107" s="9">
        <f>+(B108-B106)*1000</f>
        <v>24.000000000000909</v>
      </c>
      <c r="D107" s="7"/>
      <c r="E107" s="9">
        <f>+(D106+D108)/2</f>
        <v>2.25</v>
      </c>
      <c r="F107" s="9">
        <f>+C107*E107</f>
        <v>54.000000000002046</v>
      </c>
      <c r="G107" s="7"/>
      <c r="H107" s="9">
        <f>+(G106+G108)/2</f>
        <v>0</v>
      </c>
      <c r="I107" s="9">
        <f>+C107*H107</f>
        <v>0</v>
      </c>
      <c r="J107" s="7"/>
      <c r="K107" s="9">
        <f>+(J106+J108)/2</f>
        <v>0</v>
      </c>
      <c r="L107" s="27">
        <f>+C107*K107</f>
        <v>0</v>
      </c>
    </row>
    <row r="108" spans="1:12" x14ac:dyDescent="0.2">
      <c r="A108" s="24">
        <f>+A106+1</f>
        <v>48</v>
      </c>
      <c r="B108" s="1">
        <v>18.100000000000001</v>
      </c>
      <c r="C108" s="8"/>
      <c r="D108" s="9">
        <v>2.2999999999999998</v>
      </c>
      <c r="E108" s="8"/>
      <c r="F108" s="8"/>
      <c r="G108" s="9">
        <v>0</v>
      </c>
      <c r="H108" s="8"/>
      <c r="I108" s="8"/>
      <c r="J108" s="9">
        <v>0</v>
      </c>
      <c r="K108" s="8"/>
      <c r="L108" s="25"/>
    </row>
    <row r="109" spans="1:12" x14ac:dyDescent="0.2">
      <c r="A109" s="26"/>
      <c r="B109" s="11"/>
      <c r="C109" s="9">
        <f>+(B110-B108)*1000</f>
        <v>30.499999999999972</v>
      </c>
      <c r="D109" s="8"/>
      <c r="E109" s="9">
        <f>+(D108+D110)/2</f>
        <v>2.165</v>
      </c>
      <c r="F109" s="9">
        <f>+C109*E109</f>
        <v>66.032499999999942</v>
      </c>
      <c r="G109" s="8"/>
      <c r="H109" s="9">
        <f>+(G108+G110)/2</f>
        <v>0</v>
      </c>
      <c r="I109" s="9">
        <f>+C109*H109</f>
        <v>0</v>
      </c>
      <c r="J109" s="8"/>
      <c r="K109" s="9">
        <f>+(J108+J110)/2</f>
        <v>0</v>
      </c>
      <c r="L109" s="27">
        <f>+C109*K109</f>
        <v>0</v>
      </c>
    </row>
    <row r="110" spans="1:12" x14ac:dyDescent="0.2">
      <c r="A110" s="24">
        <f>+A108+1</f>
        <v>49</v>
      </c>
      <c r="B110" s="1">
        <v>18.130500000000001</v>
      </c>
      <c r="C110" s="8"/>
      <c r="D110" s="17">
        <v>2.0299999999999998</v>
      </c>
      <c r="E110" s="8"/>
      <c r="F110" s="8"/>
      <c r="G110" s="17">
        <v>0</v>
      </c>
      <c r="H110" s="8"/>
      <c r="I110" s="8"/>
      <c r="J110" s="17">
        <v>0</v>
      </c>
      <c r="K110" s="8"/>
      <c r="L110" s="25"/>
    </row>
    <row r="111" spans="1:12" x14ac:dyDescent="0.2">
      <c r="A111" s="22"/>
      <c r="B111" s="7"/>
      <c r="C111" s="9">
        <f>+(B112-B110)*1000</f>
        <v>14.099999999999113</v>
      </c>
      <c r="D111" s="7"/>
      <c r="E111" s="9">
        <f>+(D110+D112)/2</f>
        <v>1.9049999999999998</v>
      </c>
      <c r="F111" s="9">
        <f>+C111*E111</f>
        <v>26.860499999998307</v>
      </c>
      <c r="G111" s="7"/>
      <c r="H111" s="9">
        <f>+(G110+G112)/2</f>
        <v>0</v>
      </c>
      <c r="I111" s="9">
        <f>+C111*H111</f>
        <v>0</v>
      </c>
      <c r="J111" s="7"/>
      <c r="K111" s="9">
        <f>+(J110+J112)/2</f>
        <v>0</v>
      </c>
      <c r="L111" s="27">
        <f>+C111*K111</f>
        <v>0</v>
      </c>
    </row>
    <row r="112" spans="1:12" ht="13.5" thickBot="1" x14ac:dyDescent="0.25">
      <c r="A112" s="30">
        <v>50</v>
      </c>
      <c r="B112" s="31">
        <v>18.144600000000001</v>
      </c>
      <c r="C112" s="16"/>
      <c r="D112" s="16">
        <v>1.78</v>
      </c>
      <c r="E112" s="16"/>
      <c r="F112" s="16"/>
      <c r="G112" s="16">
        <v>0</v>
      </c>
      <c r="H112" s="16"/>
      <c r="I112" s="16"/>
      <c r="J112" s="16">
        <v>0</v>
      </c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>
        <v>50</v>
      </c>
      <c r="B114" s="1">
        <v>18.144600000000001</v>
      </c>
      <c r="C114" s="8"/>
      <c r="D114" s="9">
        <v>1.78</v>
      </c>
      <c r="E114" s="8"/>
      <c r="F114" s="8"/>
      <c r="G114" s="9">
        <v>0</v>
      </c>
      <c r="H114" s="8"/>
      <c r="I114" s="8"/>
      <c r="J114" s="9">
        <v>0</v>
      </c>
      <c r="K114" s="8"/>
      <c r="L114" s="25"/>
    </row>
    <row r="115" spans="1:12" x14ac:dyDescent="0.2">
      <c r="A115" s="26"/>
      <c r="B115" s="11"/>
      <c r="C115" s="9">
        <f>+(B116-B114)*1000</f>
        <v>17.199999999998994</v>
      </c>
      <c r="D115" s="8"/>
      <c r="E115" s="9">
        <f>+(D114+D116)/2</f>
        <v>2.7050000000000001</v>
      </c>
      <c r="F115" s="9">
        <f>+C115*E115</f>
        <v>46.525999999997282</v>
      </c>
      <c r="G115" s="8"/>
      <c r="H115" s="9">
        <f>+(G114+G116)/2</f>
        <v>0</v>
      </c>
      <c r="I115" s="9">
        <f>+C115*H115</f>
        <v>0</v>
      </c>
      <c r="J115" s="8"/>
      <c r="K115" s="9">
        <f>+(J114+J116)/2</f>
        <v>0</v>
      </c>
      <c r="L115" s="27">
        <f>+C115*K115</f>
        <v>0</v>
      </c>
    </row>
    <row r="116" spans="1:12" x14ac:dyDescent="0.2">
      <c r="A116" s="24">
        <f>+A114+1</f>
        <v>51</v>
      </c>
      <c r="B116" s="1">
        <v>18.161799999999999</v>
      </c>
      <c r="C116" s="8"/>
      <c r="D116" s="9">
        <v>3.63</v>
      </c>
      <c r="E116" s="8"/>
      <c r="F116" s="8"/>
      <c r="G116" s="9">
        <v>0</v>
      </c>
      <c r="H116" s="8"/>
      <c r="I116" s="8"/>
      <c r="J116" s="9">
        <v>0</v>
      </c>
      <c r="K116" s="8"/>
      <c r="L116" s="25"/>
    </row>
    <row r="117" spans="1:12" x14ac:dyDescent="0.2">
      <c r="A117" s="22"/>
      <c r="B117" s="7"/>
      <c r="C117" s="9">
        <f>+(B118-B116)*1000</f>
        <v>13.600000000000279</v>
      </c>
      <c r="D117" s="7"/>
      <c r="E117" s="9">
        <f>+(D116+D118)/2</f>
        <v>3.83</v>
      </c>
      <c r="F117" s="9">
        <f>+C117*E117</f>
        <v>52.088000000001067</v>
      </c>
      <c r="G117" s="7"/>
      <c r="H117" s="9">
        <f>+(G116+G118)/2</f>
        <v>0</v>
      </c>
      <c r="I117" s="9">
        <f>+C117*H117</f>
        <v>0</v>
      </c>
      <c r="J117" s="7"/>
      <c r="K117" s="9">
        <f>+(J116+J118)/2</f>
        <v>0</v>
      </c>
      <c r="L117" s="27">
        <f>+C117*K117</f>
        <v>0</v>
      </c>
    </row>
    <row r="118" spans="1:12" x14ac:dyDescent="0.2">
      <c r="A118" s="24">
        <v>52</v>
      </c>
      <c r="B118" s="1">
        <v>18.1754</v>
      </c>
      <c r="C118" s="8"/>
      <c r="D118" s="9">
        <v>4.03</v>
      </c>
      <c r="E118" s="8"/>
      <c r="F118" s="8"/>
      <c r="G118" s="9">
        <v>0</v>
      </c>
      <c r="H118" s="8"/>
      <c r="I118" s="8"/>
      <c r="J118" s="9">
        <v>0</v>
      </c>
      <c r="K118" s="8"/>
      <c r="L118" s="25"/>
    </row>
    <row r="119" spans="1:12" x14ac:dyDescent="0.2">
      <c r="A119" s="26"/>
      <c r="B119" s="10"/>
      <c r="C119" s="9">
        <f>+(B120-B118)*1000</f>
        <v>10.400000000000631</v>
      </c>
      <c r="D119" s="8"/>
      <c r="E119" s="9">
        <f>+(D118+D120)/2</f>
        <v>2.08</v>
      </c>
      <c r="F119" s="9">
        <f>+C119*E119</f>
        <v>21.632000000001312</v>
      </c>
      <c r="G119" s="8"/>
      <c r="H119" s="9">
        <f>+(G118+G120)/2</f>
        <v>0</v>
      </c>
      <c r="I119" s="9">
        <f>+C119*H119</f>
        <v>0</v>
      </c>
      <c r="J119" s="8"/>
      <c r="K119" s="9">
        <f>+(J118+J120)/2</f>
        <v>0</v>
      </c>
      <c r="L119" s="27">
        <f>+C119*K119</f>
        <v>0</v>
      </c>
    </row>
    <row r="120" spans="1:12" x14ac:dyDescent="0.2">
      <c r="A120" s="24">
        <f>+A118+1</f>
        <v>53</v>
      </c>
      <c r="B120" s="1">
        <v>18.1858</v>
      </c>
      <c r="C120" s="8"/>
      <c r="D120" s="9">
        <v>0.13</v>
      </c>
      <c r="E120" s="8"/>
      <c r="F120" s="8"/>
      <c r="G120" s="9">
        <v>0</v>
      </c>
      <c r="H120" s="8"/>
      <c r="I120" s="8"/>
      <c r="J120" s="9">
        <v>0</v>
      </c>
      <c r="K120" s="8"/>
      <c r="L120" s="25"/>
    </row>
    <row r="121" spans="1:12" x14ac:dyDescent="0.2">
      <c r="A121" s="26"/>
      <c r="B121" s="11"/>
      <c r="C121" s="9">
        <f>+(B122-B120)*1000</f>
        <v>5.399999999998073</v>
      </c>
      <c r="D121" s="8"/>
      <c r="E121" s="9">
        <f>+(D120+D122)/2</f>
        <v>0.22500000000000001</v>
      </c>
      <c r="F121" s="9">
        <f>+C121*E121</f>
        <v>1.2149999999995664</v>
      </c>
      <c r="G121" s="8"/>
      <c r="H121" s="9">
        <f>+(G120+G122)/2</f>
        <v>0</v>
      </c>
      <c r="I121" s="9">
        <f>+C121*H121</f>
        <v>0</v>
      </c>
      <c r="J121" s="8"/>
      <c r="K121" s="9">
        <f>+(J120+J122)/2</f>
        <v>0</v>
      </c>
      <c r="L121" s="27">
        <f>+C121*K121</f>
        <v>0</v>
      </c>
    </row>
    <row r="122" spans="1:12" x14ac:dyDescent="0.2">
      <c r="A122" s="24">
        <f>+A120+1</f>
        <v>54</v>
      </c>
      <c r="B122" s="1">
        <v>18.191199999999998</v>
      </c>
      <c r="C122" s="8"/>
      <c r="D122" s="9">
        <v>0.32</v>
      </c>
      <c r="E122" s="8"/>
      <c r="F122" s="8"/>
      <c r="G122" s="9">
        <v>0</v>
      </c>
      <c r="H122" s="8"/>
      <c r="I122" s="8"/>
      <c r="J122" s="9">
        <v>0</v>
      </c>
      <c r="K122" s="8"/>
      <c r="L122" s="25"/>
    </row>
    <row r="123" spans="1:12" x14ac:dyDescent="0.2">
      <c r="A123" s="26"/>
      <c r="B123" s="11"/>
      <c r="C123" s="9">
        <f>+(B124-B122)*1000</f>
        <v>24.499999999999744</v>
      </c>
      <c r="D123" s="8"/>
      <c r="E123" s="9">
        <f>+(D122+D124)/2</f>
        <v>0.71000000000000008</v>
      </c>
      <c r="F123" s="9">
        <f>+C123*E123</f>
        <v>17.394999999999822</v>
      </c>
      <c r="G123" s="8"/>
      <c r="H123" s="9">
        <f>+(G122+G124)/2</f>
        <v>0</v>
      </c>
      <c r="I123" s="9">
        <f>+C123*H123</f>
        <v>0</v>
      </c>
      <c r="J123" s="8"/>
      <c r="K123" s="9">
        <f>+(J122+J124)/2</f>
        <v>0</v>
      </c>
      <c r="L123" s="27">
        <f>+C123*K123</f>
        <v>0</v>
      </c>
    </row>
    <row r="124" spans="1:12" x14ac:dyDescent="0.2">
      <c r="A124" s="24">
        <f>+A122+1</f>
        <v>55</v>
      </c>
      <c r="B124" s="1">
        <v>18.215699999999998</v>
      </c>
      <c r="C124" s="8"/>
      <c r="D124" s="9">
        <v>1.1000000000000001</v>
      </c>
      <c r="E124" s="8"/>
      <c r="F124" s="8"/>
      <c r="G124" s="9">
        <v>0</v>
      </c>
      <c r="H124" s="8"/>
      <c r="I124" s="8"/>
      <c r="J124" s="9">
        <v>0</v>
      </c>
      <c r="K124" s="8"/>
      <c r="L124" s="25"/>
    </row>
    <row r="125" spans="1:12" x14ac:dyDescent="0.2">
      <c r="A125" s="26"/>
      <c r="B125" s="11"/>
      <c r="C125" s="9">
        <f>+(B126-B124)*1000</f>
        <v>15.200000000000102</v>
      </c>
      <c r="D125" s="8"/>
      <c r="E125" s="9">
        <f>+(D124+D126)/2</f>
        <v>0.6100000000000001</v>
      </c>
      <c r="F125" s="9">
        <f>+C125*E125</f>
        <v>9.2720000000000642</v>
      </c>
      <c r="G125" s="8"/>
      <c r="H125" s="9">
        <f>+(G124+G126)/2</f>
        <v>0</v>
      </c>
      <c r="I125" s="9">
        <f>+C125*H125</f>
        <v>0</v>
      </c>
      <c r="J125" s="8"/>
      <c r="K125" s="9">
        <f>+(J124+J126)/2</f>
        <v>0</v>
      </c>
      <c r="L125" s="27">
        <f>+C125*K125</f>
        <v>0</v>
      </c>
    </row>
    <row r="126" spans="1:12" x14ac:dyDescent="0.2">
      <c r="A126" s="24">
        <f>+A124+1</f>
        <v>56</v>
      </c>
      <c r="B126" s="1">
        <v>18.230899999999998</v>
      </c>
      <c r="C126" s="8"/>
      <c r="D126" s="9">
        <v>0.12</v>
      </c>
      <c r="E126" s="8"/>
      <c r="F126" s="8"/>
      <c r="G126" s="9">
        <v>0</v>
      </c>
      <c r="H126" s="8"/>
      <c r="I126" s="8"/>
      <c r="J126" s="9">
        <v>0</v>
      </c>
      <c r="K126" s="8"/>
      <c r="L126" s="25"/>
    </row>
    <row r="127" spans="1:12" x14ac:dyDescent="0.2">
      <c r="A127" s="22"/>
      <c r="B127" s="12"/>
      <c r="C127" s="9">
        <f>+(B128-B126)*1000</f>
        <v>4.1000000000011028</v>
      </c>
      <c r="D127" s="2"/>
      <c r="E127" s="9">
        <f>+(D126+D128)/2</f>
        <v>0.45500000000000002</v>
      </c>
      <c r="F127" s="9">
        <f>+C127*E127</f>
        <v>1.8655000000005018</v>
      </c>
      <c r="G127" s="2"/>
      <c r="H127" s="9">
        <f>+(G126+G128)/2</f>
        <v>0</v>
      </c>
      <c r="I127" s="9">
        <f>+C127*H127</f>
        <v>0</v>
      </c>
      <c r="J127" s="2"/>
      <c r="K127" s="9">
        <f>+(J126+J128)/2</f>
        <v>0</v>
      </c>
      <c r="L127" s="27">
        <f>+C127*K127</f>
        <v>0</v>
      </c>
    </row>
    <row r="128" spans="1:12" x14ac:dyDescent="0.2">
      <c r="A128" s="24">
        <f>+A126+1</f>
        <v>57</v>
      </c>
      <c r="B128" s="1">
        <v>18.234999999999999</v>
      </c>
      <c r="C128" s="8"/>
      <c r="D128" s="9">
        <v>0.79</v>
      </c>
      <c r="E128" s="8"/>
      <c r="F128" s="8"/>
      <c r="G128" s="9">
        <v>0</v>
      </c>
      <c r="H128" s="8"/>
      <c r="I128" s="8"/>
      <c r="J128" s="9">
        <v>0</v>
      </c>
      <c r="K128" s="8"/>
      <c r="L128" s="25"/>
    </row>
    <row r="129" spans="1:12" x14ac:dyDescent="0.2">
      <c r="A129" s="26"/>
      <c r="B129" s="10"/>
      <c r="C129" s="9">
        <f>+(B130-B128)*1000</f>
        <v>21.799999999998931</v>
      </c>
      <c r="D129" s="8"/>
      <c r="E129" s="9">
        <f>+(D128+D130)/2</f>
        <v>1.2349999999999999</v>
      </c>
      <c r="F129" s="9">
        <f>+C129*E129</f>
        <v>26.922999999998677</v>
      </c>
      <c r="G129" s="8"/>
      <c r="H129" s="9">
        <f>+(G128+G130)/2</f>
        <v>0</v>
      </c>
      <c r="I129" s="9">
        <f>+C129*H129</f>
        <v>0</v>
      </c>
      <c r="J129" s="8"/>
      <c r="K129" s="9">
        <f>+(J128+J130)/2</f>
        <v>0</v>
      </c>
      <c r="L129" s="27">
        <f>+C129*K129</f>
        <v>0</v>
      </c>
    </row>
    <row r="130" spans="1:12" x14ac:dyDescent="0.2">
      <c r="A130" s="24">
        <f>+A128+1</f>
        <v>58</v>
      </c>
      <c r="B130" s="1">
        <v>18.256799999999998</v>
      </c>
      <c r="C130" s="8"/>
      <c r="D130" s="9">
        <v>1.68</v>
      </c>
      <c r="E130" s="8"/>
      <c r="F130" s="8"/>
      <c r="G130" s="9">
        <v>0</v>
      </c>
      <c r="H130" s="8"/>
      <c r="I130" s="8"/>
      <c r="J130" s="9">
        <v>0</v>
      </c>
      <c r="K130" s="8"/>
      <c r="L130" s="25"/>
    </row>
    <row r="131" spans="1:12" x14ac:dyDescent="0.2">
      <c r="A131" s="26"/>
      <c r="B131" s="11"/>
      <c r="C131" s="9">
        <f>+(B132-B130)*1000</f>
        <v>21.399999999999864</v>
      </c>
      <c r="D131" s="8"/>
      <c r="E131" s="9">
        <f>+(D130+D132)/2</f>
        <v>1.6549999999999998</v>
      </c>
      <c r="F131" s="9">
        <f>+C131*E131</f>
        <v>35.416999999999767</v>
      </c>
      <c r="G131" s="8"/>
      <c r="H131" s="9">
        <f>+(G130+G132)/2</f>
        <v>0</v>
      </c>
      <c r="I131" s="9">
        <f>+C131*H131</f>
        <v>0</v>
      </c>
      <c r="J131" s="8"/>
      <c r="K131" s="9">
        <f>+(J130+J132)/2</f>
        <v>0</v>
      </c>
      <c r="L131" s="27">
        <f>+C131*K131</f>
        <v>0</v>
      </c>
    </row>
    <row r="132" spans="1:12" x14ac:dyDescent="0.2">
      <c r="A132" s="24">
        <f>+A130+1</f>
        <v>59</v>
      </c>
      <c r="B132" s="1">
        <v>18.278199999999998</v>
      </c>
      <c r="C132" s="8"/>
      <c r="D132" s="9">
        <v>1.63</v>
      </c>
      <c r="E132" s="8"/>
      <c r="F132" s="8"/>
      <c r="G132" s="9">
        <v>0</v>
      </c>
      <c r="H132" s="8"/>
      <c r="I132" s="8"/>
      <c r="J132" s="9">
        <v>0</v>
      </c>
      <c r="K132" s="8"/>
      <c r="L132" s="25"/>
    </row>
    <row r="133" spans="1:12" x14ac:dyDescent="0.2">
      <c r="A133" s="26"/>
      <c r="B133" s="11"/>
      <c r="C133" s="9">
        <f>+(B134-B132)*1000</f>
        <v>23.500000000002075</v>
      </c>
      <c r="D133" s="8"/>
      <c r="E133" s="9">
        <f>+(D132+D134)/2</f>
        <v>1.915</v>
      </c>
      <c r="F133" s="9">
        <f>+C133*E133</f>
        <v>45.002500000003977</v>
      </c>
      <c r="G133" s="8"/>
      <c r="H133" s="9">
        <f>+(G132+G134)/2</f>
        <v>0</v>
      </c>
      <c r="I133" s="9">
        <f>+C133*H133</f>
        <v>0</v>
      </c>
      <c r="J133" s="8"/>
      <c r="K133" s="9">
        <f>+(J132+J134)/2</f>
        <v>0</v>
      </c>
      <c r="L133" s="27">
        <f>+C133*K133</f>
        <v>0</v>
      </c>
    </row>
    <row r="134" spans="1:12" x14ac:dyDescent="0.2">
      <c r="A134" s="24">
        <f>+A132+1</f>
        <v>60</v>
      </c>
      <c r="B134" s="1">
        <v>18.3017</v>
      </c>
      <c r="C134" s="8"/>
      <c r="D134" s="9">
        <v>2.2000000000000002</v>
      </c>
      <c r="E134" s="8"/>
      <c r="F134" s="8"/>
      <c r="G134" s="9">
        <v>0</v>
      </c>
      <c r="H134" s="8"/>
      <c r="I134" s="8"/>
      <c r="J134" s="9">
        <v>0</v>
      </c>
      <c r="K134" s="8"/>
      <c r="L134" s="25"/>
    </row>
    <row r="135" spans="1:12" x14ac:dyDescent="0.2">
      <c r="A135" s="26"/>
      <c r="B135" s="11"/>
      <c r="C135" s="9">
        <f>+(B136-B134)*1000</f>
        <v>21.300000000000097</v>
      </c>
      <c r="D135" s="8"/>
      <c r="E135" s="9">
        <f>+(D134+D136)/2</f>
        <v>1.9350000000000001</v>
      </c>
      <c r="F135" s="9">
        <f>+C135*E135</f>
        <v>41.215500000000191</v>
      </c>
      <c r="G135" s="8"/>
      <c r="H135" s="9">
        <f>+(G134+G136)/2</f>
        <v>0</v>
      </c>
      <c r="I135" s="9">
        <f>+C135*H135</f>
        <v>0</v>
      </c>
      <c r="J135" s="8"/>
      <c r="K135" s="9">
        <f>+(J134+J136)/2</f>
        <v>0</v>
      </c>
      <c r="L135" s="27">
        <f>+C135*K135</f>
        <v>0</v>
      </c>
    </row>
    <row r="136" spans="1:12" x14ac:dyDescent="0.2">
      <c r="A136" s="24">
        <f>+A134+1</f>
        <v>61</v>
      </c>
      <c r="B136" s="1">
        <v>18.323</v>
      </c>
      <c r="C136" s="8"/>
      <c r="D136" s="9">
        <v>1.67</v>
      </c>
      <c r="E136" s="8"/>
      <c r="F136" s="8"/>
      <c r="G136" s="9">
        <v>0</v>
      </c>
      <c r="H136" s="8"/>
      <c r="I136" s="8"/>
      <c r="J136" s="9">
        <v>0</v>
      </c>
      <c r="K136" s="8"/>
      <c r="L136" s="25"/>
    </row>
    <row r="137" spans="1:12" x14ac:dyDescent="0.2">
      <c r="A137" s="22"/>
      <c r="B137" s="12"/>
      <c r="C137" s="9">
        <f>+(B138-B136)*1000</f>
        <v>2.3999999999979593</v>
      </c>
      <c r="D137" s="2"/>
      <c r="E137" s="9">
        <f>+(D136+D138)/2</f>
        <v>0.88500000000000001</v>
      </c>
      <c r="F137" s="9">
        <f>+C137*E137</f>
        <v>2.123999999998194</v>
      </c>
      <c r="G137" s="2"/>
      <c r="H137" s="9">
        <f>+(G136+G138)/2</f>
        <v>0</v>
      </c>
      <c r="I137" s="9">
        <f>+C137*H137</f>
        <v>0</v>
      </c>
      <c r="J137" s="2"/>
      <c r="K137" s="9">
        <f>+(J136+J138)/2</f>
        <v>0</v>
      </c>
      <c r="L137" s="27">
        <f>+C137*K137</f>
        <v>0</v>
      </c>
    </row>
    <row r="138" spans="1:12" x14ac:dyDescent="0.2">
      <c r="A138" s="24">
        <v>62</v>
      </c>
      <c r="B138" s="1">
        <v>18.325399999999998</v>
      </c>
      <c r="C138" s="8"/>
      <c r="D138" s="9">
        <v>0.1</v>
      </c>
      <c r="E138" s="8"/>
      <c r="F138" s="8"/>
      <c r="G138" s="9">
        <v>0</v>
      </c>
      <c r="H138" s="8"/>
      <c r="I138" s="8"/>
      <c r="J138" s="9">
        <v>0</v>
      </c>
      <c r="K138" s="8"/>
      <c r="L138" s="25"/>
    </row>
    <row r="139" spans="1:12" x14ac:dyDescent="0.2">
      <c r="A139" s="26"/>
      <c r="B139" s="10"/>
      <c r="C139" s="9">
        <f>+(B140-B138)*1000</f>
        <v>8.5000000000015064</v>
      </c>
      <c r="D139" s="8"/>
      <c r="E139" s="9">
        <f>+(D138+D140)/2</f>
        <v>0.05</v>
      </c>
      <c r="F139" s="9">
        <f>+C139*E139</f>
        <v>0.42500000000007532</v>
      </c>
      <c r="G139" s="8"/>
      <c r="H139" s="9">
        <f>+(G138+G140)/2</f>
        <v>0</v>
      </c>
      <c r="I139" s="9">
        <f>+C139*H139</f>
        <v>0</v>
      </c>
      <c r="J139" s="8"/>
      <c r="K139" s="9">
        <f>+(J138+J140)/2</f>
        <v>0</v>
      </c>
      <c r="L139" s="27">
        <f>+C139*K139</f>
        <v>0</v>
      </c>
    </row>
    <row r="140" spans="1:12" x14ac:dyDescent="0.2">
      <c r="A140" s="24">
        <f>+A138+1</f>
        <v>63</v>
      </c>
      <c r="B140" s="1">
        <v>18.3339</v>
      </c>
      <c r="C140" s="8"/>
      <c r="D140" s="9">
        <v>0</v>
      </c>
      <c r="E140" s="8"/>
      <c r="F140" s="8"/>
      <c r="G140" s="9">
        <v>0</v>
      </c>
      <c r="H140" s="8"/>
      <c r="I140" s="8"/>
      <c r="J140" s="9">
        <v>0</v>
      </c>
      <c r="K140" s="8"/>
      <c r="L140" s="25"/>
    </row>
    <row r="141" spans="1:12" x14ac:dyDescent="0.2">
      <c r="A141" s="26"/>
      <c r="B141" s="11"/>
      <c r="C141" s="9">
        <f>+(B142-B140)*1000</f>
        <v>2.7000000000008129</v>
      </c>
      <c r="D141" s="8"/>
      <c r="E141" s="9">
        <f>+(D140+D142)/2</f>
        <v>0.13</v>
      </c>
      <c r="F141" s="9">
        <f>+C141*E141</f>
        <v>0.35100000000010567</v>
      </c>
      <c r="G141" s="8"/>
      <c r="H141" s="9">
        <f>+(G140+G142)/2</f>
        <v>0</v>
      </c>
      <c r="I141" s="9">
        <f>+C141*H141</f>
        <v>0</v>
      </c>
      <c r="J141" s="8"/>
      <c r="K141" s="9">
        <f>+(J140+J142)/2</f>
        <v>0</v>
      </c>
      <c r="L141" s="27">
        <f>+C141*K141</f>
        <v>0</v>
      </c>
    </row>
    <row r="142" spans="1:12" x14ac:dyDescent="0.2">
      <c r="A142" s="24">
        <f>+A140+1</f>
        <v>64</v>
      </c>
      <c r="B142" s="1">
        <v>18.336600000000001</v>
      </c>
      <c r="C142" s="8"/>
      <c r="D142" s="9">
        <v>0.26</v>
      </c>
      <c r="E142" s="8"/>
      <c r="F142" s="8"/>
      <c r="G142" s="9">
        <v>0</v>
      </c>
      <c r="H142" s="8"/>
      <c r="I142" s="8"/>
      <c r="J142" s="9">
        <v>0</v>
      </c>
      <c r="K142" s="8"/>
      <c r="L142" s="25"/>
    </row>
    <row r="143" spans="1:12" x14ac:dyDescent="0.2">
      <c r="A143" s="26"/>
      <c r="B143" s="11"/>
      <c r="C143" s="9">
        <f>+(B144-B142)*1000</f>
        <v>21.300000000000097</v>
      </c>
      <c r="D143" s="8"/>
      <c r="E143" s="9">
        <f>+(D142+D144)/2</f>
        <v>0.71</v>
      </c>
      <c r="F143" s="9">
        <f>+C143*E143</f>
        <v>15.123000000000069</v>
      </c>
      <c r="G143" s="8"/>
      <c r="H143" s="9">
        <f>+(G142+G144)/2</f>
        <v>0</v>
      </c>
      <c r="I143" s="9">
        <f>+C143*H143</f>
        <v>0</v>
      </c>
      <c r="J143" s="8"/>
      <c r="K143" s="9">
        <f>+(J142+J144)/2</f>
        <v>0</v>
      </c>
      <c r="L143" s="27">
        <f>+C143*K143</f>
        <v>0</v>
      </c>
    </row>
    <row r="144" spans="1:12" x14ac:dyDescent="0.2">
      <c r="A144" s="24">
        <f>+A142+1</f>
        <v>65</v>
      </c>
      <c r="B144" s="1">
        <v>18.357900000000001</v>
      </c>
      <c r="C144" s="8"/>
      <c r="D144" s="9">
        <v>1.1599999999999999</v>
      </c>
      <c r="E144" s="8"/>
      <c r="F144" s="8"/>
      <c r="G144" s="9">
        <v>0</v>
      </c>
      <c r="H144" s="8"/>
      <c r="I144" s="8"/>
      <c r="J144" s="9">
        <v>0</v>
      </c>
      <c r="K144" s="8"/>
      <c r="L144" s="25"/>
    </row>
    <row r="145" spans="1:12" x14ac:dyDescent="0.2">
      <c r="A145" s="26"/>
      <c r="B145" s="11"/>
      <c r="C145" s="9">
        <f>+(B146-B144)*1000</f>
        <v>6.7999999999983629</v>
      </c>
      <c r="D145" s="8"/>
      <c r="E145" s="9">
        <f>+(D144+D146)/2</f>
        <v>1.0449999999999999</v>
      </c>
      <c r="F145" s="9">
        <f>+C145*E145</f>
        <v>7.1059999999982884</v>
      </c>
      <c r="G145" s="8"/>
      <c r="H145" s="9">
        <f>+(G144+G146)/2</f>
        <v>0</v>
      </c>
      <c r="I145" s="9">
        <f>+C145*H145</f>
        <v>0</v>
      </c>
      <c r="J145" s="8"/>
      <c r="K145" s="9">
        <f>+(J144+J146)/2</f>
        <v>0</v>
      </c>
      <c r="L145" s="27">
        <f>+C145*K145</f>
        <v>0</v>
      </c>
    </row>
    <row r="146" spans="1:12" x14ac:dyDescent="0.2">
      <c r="A146" s="24">
        <f>+A144+1</f>
        <v>66</v>
      </c>
      <c r="B146" s="1">
        <v>18.364699999999999</v>
      </c>
      <c r="C146" s="8"/>
      <c r="D146" s="9">
        <v>0.93</v>
      </c>
      <c r="E146" s="8"/>
      <c r="F146" s="8"/>
      <c r="G146" s="9">
        <v>0</v>
      </c>
      <c r="H146" s="8"/>
      <c r="I146" s="8"/>
      <c r="J146" s="9">
        <v>0</v>
      </c>
      <c r="K146" s="8"/>
      <c r="L146" s="25"/>
    </row>
    <row r="147" spans="1:12" x14ac:dyDescent="0.2">
      <c r="A147" s="22"/>
      <c r="B147" s="12"/>
      <c r="C147" s="9">
        <f>+(B148-B146)*1000</f>
        <v>10.300000000000864</v>
      </c>
      <c r="D147" s="2"/>
      <c r="E147" s="9">
        <f>+(D146+D148)/2</f>
        <v>0.46500000000000002</v>
      </c>
      <c r="F147" s="9">
        <f>+C147*E147</f>
        <v>4.7895000000004018</v>
      </c>
      <c r="G147" s="2"/>
      <c r="H147" s="9">
        <f>+(G146+G148)/2</f>
        <v>0</v>
      </c>
      <c r="I147" s="9">
        <f>+C147*H147</f>
        <v>0</v>
      </c>
      <c r="J147" s="2"/>
      <c r="K147" s="9">
        <f>+(J146+J148)/2</f>
        <v>0</v>
      </c>
      <c r="L147" s="27">
        <f>+C147*K147</f>
        <v>0</v>
      </c>
    </row>
    <row r="148" spans="1:12" x14ac:dyDescent="0.2">
      <c r="A148" s="24">
        <f>+A146+1</f>
        <v>67</v>
      </c>
      <c r="B148" s="1">
        <v>18.375</v>
      </c>
      <c r="C148" s="8"/>
      <c r="D148" s="9">
        <v>0</v>
      </c>
      <c r="E148" s="8"/>
      <c r="F148" s="8"/>
      <c r="G148" s="9">
        <v>0</v>
      </c>
      <c r="H148" s="8"/>
      <c r="I148" s="8"/>
      <c r="J148" s="9">
        <v>0</v>
      </c>
      <c r="K148" s="8"/>
      <c r="L148" s="25"/>
    </row>
    <row r="149" spans="1:12" x14ac:dyDescent="0.2">
      <c r="A149" s="26"/>
      <c r="B149" s="10"/>
      <c r="C149" s="9">
        <f>+(B150-B148)*1000</f>
        <v>16.700000000000159</v>
      </c>
      <c r="D149" s="8"/>
      <c r="E149" s="9">
        <f>+(D148+D150)/2</f>
        <v>0</v>
      </c>
      <c r="F149" s="9">
        <f>+C149*E149</f>
        <v>0</v>
      </c>
      <c r="G149" s="8"/>
      <c r="H149" s="9">
        <f>+(G148+G150)/2</f>
        <v>0</v>
      </c>
      <c r="I149" s="9">
        <f>+C149*H149</f>
        <v>0</v>
      </c>
      <c r="J149" s="8"/>
      <c r="K149" s="9">
        <v>0</v>
      </c>
      <c r="L149" s="27">
        <f>+C149*K149</f>
        <v>0</v>
      </c>
    </row>
    <row r="150" spans="1:12" x14ac:dyDescent="0.2">
      <c r="A150" s="24">
        <f>+A148+1</f>
        <v>68</v>
      </c>
      <c r="B150" s="1">
        <v>18.3917</v>
      </c>
      <c r="C150" s="8"/>
      <c r="D150" s="9">
        <v>0</v>
      </c>
      <c r="E150" s="8"/>
      <c r="F150" s="8"/>
      <c r="G150" s="9">
        <v>0</v>
      </c>
      <c r="H150" s="8"/>
      <c r="I150" s="8"/>
      <c r="J150" s="9">
        <v>0</v>
      </c>
      <c r="K150" s="8"/>
      <c r="L150" s="25"/>
    </row>
    <row r="151" spans="1:12" x14ac:dyDescent="0.2">
      <c r="A151" s="26"/>
      <c r="B151" s="11"/>
      <c r="C151" s="9">
        <f>+(B152-B150)*1000</f>
        <v>27.400000000000091</v>
      </c>
      <c r="D151" s="8"/>
      <c r="E151" s="9">
        <f>+(D150+D152)/2</f>
        <v>0</v>
      </c>
      <c r="F151" s="9">
        <f>+C151*E151</f>
        <v>0</v>
      </c>
      <c r="G151" s="8"/>
      <c r="H151" s="9">
        <f>+(G150+G152)/2</f>
        <v>0</v>
      </c>
      <c r="I151" s="9">
        <f>+C151*H151</f>
        <v>0</v>
      </c>
      <c r="J151" s="8"/>
      <c r="K151" s="9">
        <v>0</v>
      </c>
      <c r="L151" s="27">
        <f>+C151*K151</f>
        <v>0</v>
      </c>
    </row>
    <row r="152" spans="1:12" x14ac:dyDescent="0.2">
      <c r="A152" s="24">
        <f>+A150+1</f>
        <v>69</v>
      </c>
      <c r="B152" s="1">
        <v>18.4191</v>
      </c>
      <c r="C152" s="8"/>
      <c r="D152" s="9">
        <v>0</v>
      </c>
      <c r="E152" s="8"/>
      <c r="F152" s="8"/>
      <c r="G152" s="9">
        <v>0</v>
      </c>
      <c r="H152" s="8"/>
      <c r="I152" s="8"/>
      <c r="J152" s="9">
        <v>0</v>
      </c>
      <c r="K152" s="8"/>
      <c r="L152" s="25"/>
    </row>
    <row r="153" spans="1:12" x14ac:dyDescent="0.2">
      <c r="A153" s="26"/>
      <c r="B153" s="11"/>
      <c r="C153" s="9">
        <f>+(B154-B152)*1000</f>
        <v>26.800000000001489</v>
      </c>
      <c r="D153" s="8"/>
      <c r="E153" s="9">
        <f>+(D152+D154)/2</f>
        <v>0</v>
      </c>
      <c r="F153" s="9">
        <f>+C153*E153</f>
        <v>0</v>
      </c>
      <c r="G153" s="8"/>
      <c r="H153" s="9">
        <f>+(G152+G154)/2</f>
        <v>0</v>
      </c>
      <c r="I153" s="9">
        <f>+C153*H153</f>
        <v>0</v>
      </c>
      <c r="J153" s="8"/>
      <c r="K153" s="9">
        <f>+(J152+J154)/2</f>
        <v>0</v>
      </c>
      <c r="L153" s="27">
        <f>+C153*K153</f>
        <v>0</v>
      </c>
    </row>
    <row r="154" spans="1:12" x14ac:dyDescent="0.2">
      <c r="A154" s="24">
        <f>+A152+1</f>
        <v>70</v>
      </c>
      <c r="B154" s="1">
        <v>18.445900000000002</v>
      </c>
      <c r="C154" s="8"/>
      <c r="D154" s="9">
        <v>0</v>
      </c>
      <c r="E154" s="8"/>
      <c r="F154" s="8"/>
      <c r="G154" s="9">
        <v>0</v>
      </c>
      <c r="H154" s="8"/>
      <c r="I154" s="8"/>
      <c r="J154" s="9">
        <v>0</v>
      </c>
      <c r="K154" s="8"/>
      <c r="L154" s="25"/>
    </row>
    <row r="155" spans="1:12" x14ac:dyDescent="0.2">
      <c r="A155" s="26"/>
      <c r="B155" s="11"/>
      <c r="C155" s="9">
        <f>+(B156-B154)*1000</f>
        <v>27.099999999997237</v>
      </c>
      <c r="D155" s="8"/>
      <c r="E155" s="9">
        <f>+(D154+D156)/2</f>
        <v>0</v>
      </c>
      <c r="F155" s="9">
        <f>+C155*E155</f>
        <v>0</v>
      </c>
      <c r="G155" s="8"/>
      <c r="H155" s="9">
        <f>+(G154+G156)/2</f>
        <v>0</v>
      </c>
      <c r="I155" s="9">
        <f>+C155*H155</f>
        <v>0</v>
      </c>
      <c r="J155" s="8"/>
      <c r="K155" s="9">
        <f>+(J154+J156)/2</f>
        <v>0</v>
      </c>
      <c r="L155" s="27">
        <f>+C155*K155</f>
        <v>0</v>
      </c>
    </row>
    <row r="156" spans="1:12" x14ac:dyDescent="0.2">
      <c r="A156" s="24">
        <f>+A154+1</f>
        <v>71</v>
      </c>
      <c r="B156" s="1">
        <v>18.472999999999999</v>
      </c>
      <c r="C156" s="8"/>
      <c r="D156" s="9">
        <v>0</v>
      </c>
      <c r="E156" s="8"/>
      <c r="F156" s="8"/>
      <c r="G156" s="9">
        <v>0</v>
      </c>
      <c r="H156" s="8"/>
      <c r="I156" s="8"/>
      <c r="J156" s="9">
        <v>0</v>
      </c>
      <c r="K156" s="8"/>
      <c r="L156" s="25"/>
    </row>
    <row r="157" spans="1:12" x14ac:dyDescent="0.2">
      <c r="A157" s="22"/>
      <c r="B157" s="7"/>
      <c r="C157" s="9">
        <f>+(B158-B156)*1000</f>
        <v>0</v>
      </c>
      <c r="D157" s="2"/>
      <c r="E157" s="9">
        <f>+(D156+D158)/2</f>
        <v>0</v>
      </c>
      <c r="F157" s="9">
        <f>+C157*E157</f>
        <v>0</v>
      </c>
      <c r="G157" s="2"/>
      <c r="H157" s="9">
        <f>+(G156+G158)/2</f>
        <v>0</v>
      </c>
      <c r="I157" s="9">
        <f>+C157*H157</f>
        <v>0</v>
      </c>
      <c r="J157" s="2"/>
      <c r="K157" s="9">
        <f>+(J156+J158)/2</f>
        <v>0</v>
      </c>
      <c r="L157" s="27">
        <f>+C157*K157</f>
        <v>0</v>
      </c>
    </row>
    <row r="158" spans="1:12" x14ac:dyDescent="0.2">
      <c r="A158" s="24">
        <f>+A156+1</f>
        <v>72</v>
      </c>
      <c r="B158" s="1">
        <v>18.472999999999999</v>
      </c>
      <c r="C158" s="8"/>
      <c r="D158" s="9">
        <v>0</v>
      </c>
      <c r="E158" s="8"/>
      <c r="F158" s="8"/>
      <c r="G158" s="9">
        <v>0</v>
      </c>
      <c r="H158" s="8"/>
      <c r="I158" s="8"/>
      <c r="J158" s="9">
        <v>0</v>
      </c>
      <c r="K158" s="8"/>
      <c r="L158" s="25"/>
    </row>
    <row r="159" spans="1:12" x14ac:dyDescent="0.2">
      <c r="A159" s="26"/>
      <c r="B159" s="11"/>
      <c r="C159" s="9">
        <f>+(B160-B158)*1000</f>
        <v>0</v>
      </c>
      <c r="D159" s="8"/>
      <c r="E159" s="9">
        <f>+(D158+D160)/2</f>
        <v>0</v>
      </c>
      <c r="F159" s="9">
        <f>+C159*E159</f>
        <v>0</v>
      </c>
      <c r="G159" s="8"/>
      <c r="H159" s="9">
        <f>+(G158+G160)/2</f>
        <v>0</v>
      </c>
      <c r="I159" s="9">
        <f>+C159*H159</f>
        <v>0</v>
      </c>
      <c r="J159" s="8"/>
      <c r="K159" s="9">
        <f>+(J158+J160)/2</f>
        <v>0</v>
      </c>
      <c r="L159" s="27">
        <f>+C159*K159</f>
        <v>0</v>
      </c>
    </row>
    <row r="160" spans="1:12" x14ac:dyDescent="0.2">
      <c r="A160" s="24">
        <f>+A158+1</f>
        <v>73</v>
      </c>
      <c r="B160" s="18">
        <v>18.472999999999999</v>
      </c>
      <c r="C160" s="8"/>
      <c r="D160" s="17">
        <v>0</v>
      </c>
      <c r="E160" s="8"/>
      <c r="F160" s="8"/>
      <c r="G160" s="17">
        <v>0</v>
      </c>
      <c r="H160" s="8"/>
      <c r="I160" s="8"/>
      <c r="J160" s="17">
        <v>0</v>
      </c>
      <c r="K160" s="8"/>
      <c r="L160" s="25"/>
    </row>
    <row r="161" spans="1:12" x14ac:dyDescent="0.2">
      <c r="A161" s="22"/>
      <c r="B161" s="7"/>
      <c r="C161" s="9">
        <f>+(B162-B160)*1000</f>
        <v>0</v>
      </c>
      <c r="D161" s="8"/>
      <c r="E161" s="9">
        <f>+(D160+D162)/2</f>
        <v>0</v>
      </c>
      <c r="F161" s="9">
        <f>+C161*E161</f>
        <v>0</v>
      </c>
      <c r="G161" s="8"/>
      <c r="H161" s="9">
        <f>+(G160+G162)/2</f>
        <v>0</v>
      </c>
      <c r="I161" s="9">
        <f>+C161*H161</f>
        <v>0</v>
      </c>
      <c r="J161" s="8"/>
      <c r="K161" s="9">
        <f>+(J160+J162)/2</f>
        <v>0</v>
      </c>
      <c r="L161" s="27">
        <f>+C161*K161</f>
        <v>0</v>
      </c>
    </row>
    <row r="162" spans="1:12" x14ac:dyDescent="0.2">
      <c r="A162" s="24">
        <f>+A160+1</f>
        <v>74</v>
      </c>
      <c r="B162" s="1">
        <v>18.472999999999999</v>
      </c>
      <c r="C162" s="8"/>
      <c r="D162" s="9">
        <v>0</v>
      </c>
      <c r="E162" s="8"/>
      <c r="F162" s="8"/>
      <c r="G162" s="9">
        <v>0</v>
      </c>
      <c r="H162" s="8"/>
      <c r="I162" s="8"/>
      <c r="J162" s="9">
        <v>0</v>
      </c>
      <c r="K162" s="8"/>
      <c r="L162" s="25"/>
    </row>
    <row r="163" spans="1:12" x14ac:dyDescent="0.2">
      <c r="A163" s="26"/>
      <c r="B163" s="11"/>
      <c r="C163" s="9">
        <f>+(B164-B162)*1000</f>
        <v>0</v>
      </c>
      <c r="D163" s="8"/>
      <c r="E163" s="9">
        <f>+(D162+D164)/2</f>
        <v>0</v>
      </c>
      <c r="F163" s="9">
        <f>+C163*E163</f>
        <v>0</v>
      </c>
      <c r="G163" s="8"/>
      <c r="H163" s="9">
        <f>+(G162+G164)/2</f>
        <v>0</v>
      </c>
      <c r="I163" s="9">
        <f>+C163*H163</f>
        <v>0</v>
      </c>
      <c r="J163" s="8"/>
      <c r="K163" s="9">
        <f>+(J162+J164)/2</f>
        <v>0</v>
      </c>
      <c r="L163" s="27">
        <f>+C163*K163</f>
        <v>0</v>
      </c>
    </row>
    <row r="164" spans="1:12" ht="13.5" thickBot="1" x14ac:dyDescent="0.25">
      <c r="A164" s="33">
        <f>+A162+1</f>
        <v>75</v>
      </c>
      <c r="B164" s="31">
        <v>18.472999999999999</v>
      </c>
      <c r="C164" s="16"/>
      <c r="D164" s="16">
        <v>0</v>
      </c>
      <c r="E164" s="16"/>
      <c r="F164" s="16"/>
      <c r="G164" s="16">
        <v>0</v>
      </c>
      <c r="H164" s="16"/>
      <c r="I164" s="16"/>
      <c r="J164" s="16">
        <v>0</v>
      </c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>
        <v>76</v>
      </c>
      <c r="B166" s="1">
        <v>18.472999999999999</v>
      </c>
      <c r="C166" s="8"/>
      <c r="D166" s="9">
        <v>0</v>
      </c>
      <c r="E166" s="8"/>
      <c r="F166" s="8"/>
      <c r="G166" s="9">
        <v>0</v>
      </c>
      <c r="H166" s="8"/>
      <c r="I166" s="8"/>
      <c r="J166" s="9">
        <v>0</v>
      </c>
      <c r="K166" s="8"/>
      <c r="L166" s="25"/>
    </row>
    <row r="167" spans="1:12" x14ac:dyDescent="0.2">
      <c r="A167" s="26"/>
      <c r="B167" s="11"/>
      <c r="C167" s="9">
        <f>+(B168-B166)*1000</f>
        <v>0</v>
      </c>
      <c r="D167" s="8"/>
      <c r="E167" s="9">
        <f>+(D166+D168)/2</f>
        <v>0</v>
      </c>
      <c r="F167" s="9">
        <f>+C167*E167</f>
        <v>0</v>
      </c>
      <c r="G167" s="8"/>
      <c r="H167" s="9">
        <f>+(G166+G168)/2</f>
        <v>0</v>
      </c>
      <c r="I167" s="9">
        <f>+C167*H167</f>
        <v>0</v>
      </c>
      <c r="J167" s="8"/>
      <c r="K167" s="9">
        <f>+(J166+J168)/2</f>
        <v>0</v>
      </c>
      <c r="L167" s="27">
        <f>+C167*K167</f>
        <v>0</v>
      </c>
    </row>
    <row r="168" spans="1:12" x14ac:dyDescent="0.2">
      <c r="A168" s="24">
        <f>+A166+1</f>
        <v>77</v>
      </c>
      <c r="B168" s="1">
        <v>18.472999999999999</v>
      </c>
      <c r="C168" s="8"/>
      <c r="D168" s="9">
        <v>0</v>
      </c>
      <c r="E168" s="8"/>
      <c r="F168" s="8"/>
      <c r="G168" s="9">
        <v>0</v>
      </c>
      <c r="H168" s="8"/>
      <c r="I168" s="8"/>
      <c r="J168" s="9">
        <v>0</v>
      </c>
      <c r="K168" s="8"/>
      <c r="L168" s="25"/>
    </row>
    <row r="169" spans="1:12" x14ac:dyDescent="0.2">
      <c r="A169" s="26"/>
      <c r="B169" s="10"/>
      <c r="C169" s="9">
        <f>+(B170-B168)*1000</f>
        <v>0</v>
      </c>
      <c r="D169" s="8"/>
      <c r="E169" s="9">
        <f>+(D168+D170)/2</f>
        <v>0</v>
      </c>
      <c r="F169" s="9">
        <f>+C169*E169</f>
        <v>0</v>
      </c>
      <c r="G169" s="8"/>
      <c r="H169" s="9">
        <f>+(G168+G170)/2</f>
        <v>0</v>
      </c>
      <c r="I169" s="9">
        <f>+C169*H169</f>
        <v>0</v>
      </c>
      <c r="J169" s="8"/>
      <c r="K169" s="9">
        <f>+(J168+J170)/2</f>
        <v>0</v>
      </c>
      <c r="L169" s="27">
        <f>+C169*K169</f>
        <v>0</v>
      </c>
    </row>
    <row r="170" spans="1:12" x14ac:dyDescent="0.2">
      <c r="A170" s="24">
        <f>+A168+1</f>
        <v>78</v>
      </c>
      <c r="B170" s="1">
        <v>18.472999999999999</v>
      </c>
      <c r="C170" s="8"/>
      <c r="D170" s="9">
        <v>0</v>
      </c>
      <c r="E170" s="8"/>
      <c r="F170" s="8"/>
      <c r="G170" s="9">
        <v>0</v>
      </c>
      <c r="H170" s="8"/>
      <c r="I170" s="8"/>
      <c r="J170" s="9">
        <v>0</v>
      </c>
      <c r="K170" s="8"/>
      <c r="L170" s="25"/>
    </row>
    <row r="171" spans="1:12" x14ac:dyDescent="0.2">
      <c r="A171" s="26"/>
      <c r="B171" s="11"/>
      <c r="C171" s="9">
        <f>+(B172-B170)*1000</f>
        <v>0</v>
      </c>
      <c r="D171" s="8"/>
      <c r="E171" s="9">
        <f>+(D170+D172)/2</f>
        <v>0</v>
      </c>
      <c r="F171" s="9">
        <f>+C171*E171</f>
        <v>0</v>
      </c>
      <c r="G171" s="8"/>
      <c r="H171" s="9">
        <f>+(G170+G172)/2</f>
        <v>0</v>
      </c>
      <c r="I171" s="9">
        <f>+C171*H171</f>
        <v>0</v>
      </c>
      <c r="J171" s="8"/>
      <c r="K171" s="9">
        <f>+(J170+J172)/2</f>
        <v>0</v>
      </c>
      <c r="L171" s="27">
        <f>+C171*K171</f>
        <v>0</v>
      </c>
    </row>
    <row r="172" spans="1:12" x14ac:dyDescent="0.2">
      <c r="A172" s="24">
        <f>+A170+1</f>
        <v>79</v>
      </c>
      <c r="B172" s="1">
        <v>18.472999999999999</v>
      </c>
      <c r="C172" s="8"/>
      <c r="D172" s="9">
        <v>0</v>
      </c>
      <c r="E172" s="8"/>
      <c r="F172" s="8"/>
      <c r="G172" s="9">
        <v>0</v>
      </c>
      <c r="H172" s="8"/>
      <c r="I172" s="8"/>
      <c r="J172" s="9">
        <v>0</v>
      </c>
      <c r="K172" s="8"/>
      <c r="L172" s="25"/>
    </row>
    <row r="173" spans="1:12" x14ac:dyDescent="0.2">
      <c r="A173" s="26"/>
      <c r="B173" s="11"/>
      <c r="C173" s="9">
        <f>+(B174-B172)*1000</f>
        <v>0</v>
      </c>
      <c r="D173" s="8"/>
      <c r="E173" s="9">
        <f>+(D172+D174)/2</f>
        <v>0</v>
      </c>
      <c r="F173" s="9">
        <f>+C173*E173</f>
        <v>0</v>
      </c>
      <c r="G173" s="8"/>
      <c r="H173" s="9">
        <f>+(G172+G174)/2</f>
        <v>0</v>
      </c>
      <c r="I173" s="9">
        <f>+C173*H173</f>
        <v>0</v>
      </c>
      <c r="J173" s="8"/>
      <c r="K173" s="9">
        <f>+(J172+J174)/2</f>
        <v>0</v>
      </c>
      <c r="L173" s="27">
        <f>+C173*K173</f>
        <v>0</v>
      </c>
    </row>
    <row r="174" spans="1:12" x14ac:dyDescent="0.2">
      <c r="A174" s="24">
        <f>+A172+1</f>
        <v>80</v>
      </c>
      <c r="B174" s="1">
        <v>18.472999999999999</v>
      </c>
      <c r="C174" s="8"/>
      <c r="D174" s="9">
        <v>0</v>
      </c>
      <c r="E174" s="8"/>
      <c r="F174" s="8"/>
      <c r="G174" s="9">
        <v>0</v>
      </c>
      <c r="H174" s="8"/>
      <c r="I174" s="8"/>
      <c r="J174" s="9">
        <v>0</v>
      </c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>
        <f>SUM(F9:F174)</f>
        <v>1338.4379999999976</v>
      </c>
      <c r="G176" s="9"/>
      <c r="H176" s="8"/>
      <c r="I176" s="8">
        <f>SUM(I9:I174)</f>
        <v>0</v>
      </c>
      <c r="J176" s="9"/>
      <c r="K176" s="8"/>
      <c r="L176" s="25">
        <f>SUM(L9:L174)</f>
        <v>0</v>
      </c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/>
      <c r="G627" s="8"/>
      <c r="H627" s="9"/>
      <c r="I627" s="37"/>
      <c r="J627" s="8"/>
      <c r="K627" s="9"/>
      <c r="L627" s="36"/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2023-04-11T06:01:33Z</cp:lastPrinted>
  <dcterms:created xsi:type="dcterms:W3CDTF">2002-03-29T06:58:44Z</dcterms:created>
  <dcterms:modified xsi:type="dcterms:W3CDTF">2025-07-23T11:01:24Z</dcterms:modified>
</cp:coreProperties>
</file>